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trlProps/ctrlProp5.xml" ContentType="application/vnd.ms-excel.control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6.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xl/ctrlProps/ctrlProp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omotayod\Desktop\MY WORKFILES\"/>
    </mc:Choice>
  </mc:AlternateContent>
  <bookViews>
    <workbookView xWindow="-120" yWindow="-120" windowWidth="20730" windowHeight="11160" firstSheet="5" activeTab="5"/>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8" i="78" l="1"/>
  <c r="E18" i="78"/>
  <c r="I17" i="78"/>
  <c r="E17" i="78"/>
  <c r="I16"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G74" i="40"/>
  <c r="Y74" i="40" s="1"/>
  <c r="D109" i="40"/>
  <c r="H23" i="40"/>
  <c r="Z23" i="40" s="1"/>
  <c r="G11" i="40"/>
  <c r="Y11" i="40" s="1"/>
  <c r="V35" i="40"/>
  <c r="G31" i="40"/>
  <c r="Y31" i="40" s="1"/>
  <c r="G59" i="40"/>
  <c r="Y59" i="40" s="1"/>
  <c r="D101" i="40"/>
  <c r="V74" i="40"/>
  <c r="G46" i="40"/>
  <c r="Y46" i="40" s="1"/>
  <c r="G82" i="40"/>
  <c r="Y82" i="40" s="1"/>
  <c r="H46" i="40"/>
  <c r="Z46" i="40" s="1"/>
  <c r="H51" i="40"/>
  <c r="Z51" i="40" s="1"/>
  <c r="V31" i="40"/>
  <c r="H67" i="40"/>
  <c r="Z67" i="40" s="1"/>
  <c r="G38" i="40"/>
  <c r="Y38" i="40" s="1"/>
  <c r="G26" i="40"/>
  <c r="Y26" i="40" s="1"/>
  <c r="H30" i="40"/>
  <c r="Z30" i="40" s="1"/>
  <c r="V66" i="40"/>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10" i="40"/>
  <c r="V84" i="40"/>
  <c r="F43" i="40"/>
  <c r="F40" i="40"/>
  <c r="J40" i="40" s="1"/>
  <c r="X40" i="40" s="1"/>
  <c r="C44" i="40"/>
  <c r="F35" i="40"/>
  <c r="J35" i="40" s="1"/>
  <c r="X35" i="40" s="1"/>
  <c r="F27" i="40"/>
  <c r="I27" i="40" s="1"/>
  <c r="W27" i="40" s="1"/>
  <c r="F24" i="40"/>
  <c r="C10"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C14" i="40"/>
  <c r="H28" i="40"/>
  <c r="Z28" i="40" s="1"/>
  <c r="V12" i="40"/>
  <c r="V28" i="40"/>
  <c r="C108" i="40"/>
  <c r="V58" i="40"/>
  <c r="G39" i="40"/>
  <c r="Y39" i="40" s="1"/>
  <c r="V109" i="40"/>
  <c r="V50" i="40"/>
  <c r="F48" i="40"/>
  <c r="J48" i="40" s="1"/>
  <c r="X48" i="40" s="1"/>
  <c r="F32" i="40"/>
  <c r="F20" i="40"/>
  <c r="J20" i="40" s="1"/>
  <c r="X20" i="40" s="1"/>
  <c r="F79" i="40"/>
  <c r="J79" i="40" s="1"/>
  <c r="X79" i="40" s="1"/>
  <c r="F47" i="40"/>
  <c r="J47" i="40" s="1"/>
  <c r="X47" i="40" s="1"/>
  <c r="E258" i="40"/>
  <c r="C218" i="40"/>
  <c r="D218" i="40"/>
  <c r="F186" i="40"/>
  <c r="J186" i="40" s="1"/>
  <c r="X186" i="40" s="1"/>
  <c r="E186" i="40"/>
  <c r="E298" i="40"/>
  <c r="V245" i="40"/>
  <c r="H234" i="40"/>
  <c r="Z234" i="40" s="1"/>
  <c r="H213" i="40"/>
  <c r="Z213" i="40" s="1"/>
  <c r="C213" i="40"/>
  <c r="C198" i="40"/>
  <c r="C182" i="40"/>
  <c r="F182" i="40"/>
  <c r="J182" i="40" s="1"/>
  <c r="X182" i="40" s="1"/>
  <c r="F197" i="40"/>
  <c r="J197" i="40" s="1"/>
  <c r="X197" i="40" s="1"/>
  <c r="F181" i="40"/>
  <c r="J181" i="40" s="1"/>
  <c r="X181" i="40" s="1"/>
  <c r="H198" i="40"/>
  <c r="Z198" i="40" s="1"/>
  <c r="F193" i="40"/>
  <c r="J193" i="40" s="1"/>
  <c r="X193" i="40" s="1"/>
  <c r="C195" i="40"/>
  <c r="F190" i="40"/>
  <c r="J190" i="40" s="1"/>
  <c r="X190" i="40" s="1"/>
  <c r="F201" i="40"/>
  <c r="J201" i="40" s="1"/>
  <c r="X201" i="40" s="1"/>
  <c r="F194" i="40"/>
  <c r="J194" i="40" s="1"/>
  <c r="X194" i="40" s="1"/>
  <c r="C189" i="40"/>
  <c r="C111" i="40"/>
  <c r="F111" i="40"/>
  <c r="J111" i="40" s="1"/>
  <c r="X111" i="40" s="1"/>
  <c r="C112" i="40"/>
  <c r="F106" i="40"/>
  <c r="J106" i="40" s="1"/>
  <c r="X106" i="40" s="1"/>
  <c r="C98" i="40"/>
  <c r="F98" i="40"/>
  <c r="J98" i="40" s="1"/>
  <c r="X98" i="40" s="1"/>
  <c r="C94" i="40"/>
  <c r="F90" i="40"/>
  <c r="J90" i="40" s="1"/>
  <c r="X90" i="40" s="1"/>
  <c r="C86" i="40"/>
  <c r="F22" i="40"/>
  <c r="J22" i="40" s="1"/>
  <c r="X22" i="40" s="1"/>
  <c r="C101" i="40"/>
  <c r="I101" i="40" s="1"/>
  <c r="W101" i="40" s="1"/>
  <c r="F49" i="40"/>
  <c r="F19" i="40"/>
  <c r="J19" i="40" s="1"/>
  <c r="X19" i="40" s="1"/>
  <c r="F29" i="40"/>
  <c r="J29" i="40" s="1"/>
  <c r="X29" i="40" s="1"/>
  <c r="C18" i="40"/>
  <c r="C82" i="40"/>
  <c r="F82" i="40"/>
  <c r="J82" i="40" s="1"/>
  <c r="X82" i="40" s="1"/>
  <c r="C74" i="40"/>
  <c r="F74" i="40"/>
  <c r="J74" i="40" s="1"/>
  <c r="X74" i="40" s="1"/>
  <c r="F70" i="40"/>
  <c r="J70" i="40" s="1"/>
  <c r="X70" i="40" s="1"/>
  <c r="F66" i="40"/>
  <c r="J66" i="40" s="1"/>
  <c r="X66" i="40" s="1"/>
  <c r="F62" i="40"/>
  <c r="J62" i="40" s="1"/>
  <c r="X62" i="40" s="1"/>
  <c r="C58" i="40"/>
  <c r="F54" i="40"/>
  <c r="J54" i="40" s="1"/>
  <c r="X54" i="40" s="1"/>
  <c r="F23" i="40"/>
  <c r="F17" i="40"/>
  <c r="J17" i="40" s="1"/>
  <c r="F42" i="40"/>
  <c r="J42" i="40" s="1"/>
  <c r="X42" i="40" s="1"/>
  <c r="F38" i="40"/>
  <c r="J38" i="40" s="1"/>
  <c r="X38" i="40" s="1"/>
  <c r="F34" i="40"/>
  <c r="F11" i="40"/>
  <c r="I11" i="40" s="1"/>
  <c r="W11" i="40" s="1"/>
  <c r="F13" i="40"/>
  <c r="J13" i="40" s="1"/>
  <c r="X13" i="40" s="1"/>
  <c r="E84" i="40"/>
  <c r="D32" i="40"/>
  <c r="E24" i="40"/>
  <c r="D16" i="40"/>
  <c r="E44" i="40"/>
  <c r="D10" i="40"/>
  <c r="D12" i="40"/>
  <c r="E12" i="40"/>
  <c r="E32" i="40"/>
  <c r="E52" i="40"/>
  <c r="E10" i="40"/>
  <c r="E16" i="40"/>
  <c r="E100" i="40"/>
  <c r="D84" i="40"/>
  <c r="D40" i="40"/>
  <c r="D24" i="40"/>
  <c r="E40" i="40"/>
  <c r="E68" i="40"/>
  <c r="E62" i="40"/>
  <c r="D90" i="40"/>
  <c r="E67" i="40"/>
  <c r="E26" i="40"/>
  <c r="D26" i="40"/>
  <c r="E88" i="40"/>
  <c r="D21" i="40"/>
  <c r="D79" i="40"/>
  <c r="E70" i="40"/>
  <c r="E38" i="40"/>
  <c r="D88" i="40"/>
  <c r="E37" i="40"/>
  <c r="D98" i="40"/>
  <c r="D48" i="40"/>
  <c r="E48" i="40"/>
  <c r="D99" i="40"/>
  <c r="D103" i="40"/>
  <c r="D27" i="40"/>
  <c r="D80" i="40"/>
  <c r="D92" i="40"/>
  <c r="E92" i="40"/>
  <c r="D64" i="40"/>
  <c r="E28" i="40"/>
  <c r="D28" i="40"/>
  <c r="D66" i="40"/>
  <c r="E86" i="40"/>
  <c r="D110" i="40"/>
  <c r="D15" i="40"/>
  <c r="E96" i="40"/>
  <c r="D96" i="40"/>
  <c r="E110" i="40"/>
  <c r="E76" i="40"/>
  <c r="E59" i="40"/>
  <c r="E43" i="40"/>
  <c r="E71" i="40"/>
  <c r="D55" i="40"/>
  <c r="E82" i="40"/>
  <c r="D82" i="40"/>
  <c r="E20" i="40"/>
  <c r="D20" i="40"/>
  <c r="D83" i="40"/>
  <c r="E102" i="40"/>
  <c r="E14" i="40"/>
  <c r="D72" i="40"/>
  <c r="E72" i="40"/>
  <c r="D63" i="40"/>
  <c r="E63" i="40"/>
  <c r="D94" i="40"/>
  <c r="E49" i="40"/>
  <c r="D30" i="40"/>
  <c r="E106" i="40"/>
  <c r="D106" i="40"/>
  <c r="D95" i="40"/>
  <c r="D75" i="40"/>
  <c r="E36" i="40"/>
  <c r="D36" i="40"/>
  <c r="D56" i="40"/>
  <c r="E56" i="40"/>
  <c r="J96" i="40"/>
  <c r="X96" i="40" s="1"/>
  <c r="D23" i="40"/>
  <c r="E50" i="40"/>
  <c r="D50" i="40"/>
  <c r="E78" i="40"/>
  <c r="D18" i="40"/>
  <c r="E18" i="40"/>
  <c r="E34" i="40"/>
  <c r="D42" i="40"/>
  <c r="E42" i="40"/>
  <c r="E58" i="40"/>
  <c r="D74" i="40"/>
  <c r="E74" i="40"/>
  <c r="E22" i="40"/>
  <c r="D46" i="40"/>
  <c r="E46" i="40"/>
  <c r="D54" i="40"/>
  <c r="G259" i="40"/>
  <c r="Y259" i="40" s="1"/>
  <c r="H92" i="40"/>
  <c r="Z92" i="40" s="1"/>
  <c r="G76" i="40"/>
  <c r="Y76" i="40" s="1"/>
  <c r="H54" i="40"/>
  <c r="Z54" i="40" s="1"/>
  <c r="G22" i="40"/>
  <c r="Y22" i="40" s="1"/>
  <c r="G20" i="40"/>
  <c r="Y20" i="40" s="1"/>
  <c r="D116" i="40"/>
  <c r="H116" i="40"/>
  <c r="Z116" i="40" s="1"/>
  <c r="E114" i="40"/>
  <c r="V116" i="40"/>
  <c r="E306" i="40" l="1"/>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<sst xmlns="http://schemas.openxmlformats.org/spreadsheetml/2006/main" count="1239" uniqueCount="660">
  <si>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</si>
  <si>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</si>
  <si>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</si>
  <si>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</si>
  <si>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</si>
  <si>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</si>
  <si>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</si>
  <si>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</si>
  <si>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</si>
  <si>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</si>
  <si>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</si>
  <si>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</si>
  <si>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</si>
  <si>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</si>
  <si>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</si>
  <si>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</si>
  <si>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</si>
  <si>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</si>
  <si>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</si>
  <si>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</si>
  <si>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</si>
  <si>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</si>
  <si>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</si>
  <si>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</si>
  <si>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</si>
  <si>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</si>
  <si>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</si>
  <si>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</si>
  <si>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</si>
  <si>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</si>
  <si>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</si>
  <si>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</si>
  <si>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</si>
  <si>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</si>
  <si>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</si>
  <si>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</si>
  <si>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</si>
  <si>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</si>
  <si>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</si>
  <si>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</si>
  <si>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</si>
  <si>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</si>
  <si>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</si>
  <si>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</si>
  <si>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</si>
  <si>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</si>
  <si>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</si>
  <si>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</si>
  <si>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</si>
  <si>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</si>
  <si>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</si>
  <si>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</si>
  <si>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</si>
  <si>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</si>
  <si>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</si>
  <si>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</si>
  <si>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</si>
  <si>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</si>
  <si>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</si>
  <si>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</si>
  <si>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</si>
  <si>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</si>
  <si>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</si>
  <si>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</si>
  <si>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</si>
  <si>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</si>
  <si>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</si>
  <si>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</si>
  <si>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</si>
  <si>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</si>
  <si>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</si>
  <si>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</si>
  <si>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</si>
  <si>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</si>
  <si>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</si>
  <si>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</si>
  <si>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</si>
  <si>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</si>
  <si>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</si>
  <si>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</si>
  <si>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</si>
  <si>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</si>
  <si>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</si>
  <si>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</si>
  <si>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</si>
  <si>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</si>
  <si>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</si>
  <si>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</si>
  <si>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</si>
  <si>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</si>
  <si>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</si>
  <si>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</si>
  <si>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</si>
  <si>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</si>
  <si>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</si>
  <si>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</si>
  <si>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</si>
  <si>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</si>
  <si>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</si>
  <si>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</si>
  <si>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</si>
  <si>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</si>
  <si>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</si>
  <si>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</si>
  <si>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</si>
  <si>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</si>
  <si>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</si>
  <si>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</si>
  <si>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</si>
  <si>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</si>
  <si>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</si>
  <si>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</si>
  <si>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</si>
  <si>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</si>
  <si>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</si>
  <si>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</si>
  <si>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</si>
  <si>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</si>
  <si>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</si>
  <si>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</si>
  <si>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</si>
  <si>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</si>
  <si>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</si>
  <si>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</si>
  <si>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</si>
  <si>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</si>
  <si>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</si>
  <si>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</si>
  <si>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</si>
  <si>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</si>
  <si>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</si>
  <si>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</si>
  <si>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</si>
  <si>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</si>
  <si>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</si>
  <si>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</si>
  <si>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</si>
  <si>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</si>
  <si>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</si>
  <si>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</si>
  <si>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</si>
  <si>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</si>
  <si>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</si>
  <si>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</si>
  <si>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</si>
  <si>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</si>
  <si>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</si>
  <si>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</si>
  <si>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</si>
  <si>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</si>
  <si>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</si>
  <si>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</si>
  <si>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</si>
  <si>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</si>
  <si>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</si>
  <si>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</si>
  <si>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</si>
  <si>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</si>
  <si>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</si>
  <si>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</si>
  <si>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</si>
  <si>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</si>
  <si>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</si>
  <si>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</si>
  <si>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</si>
  <si>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</si>
  <si>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</si>
  <si>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</si>
  <si>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</si>
  <si>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</si>
  <si>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</si>
  <si>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</si>
  <si>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</si>
  <si>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</si>
  <si>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</si>
  <si>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</si>
  <si>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</si>
  <si>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</si>
  <si>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</si>
  <si>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</si>
  <si>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</si>
  <si>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</si>
  <si>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</si>
  <si>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</si>
  <si>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</si>
  <si>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</si>
  <si>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</si>
  <si>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</si>
  <si>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</si>
  <si>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</si>
  <si>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</si>
  <si>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</si>
  <si>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</si>
  <si>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</si>
  <si>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</si>
  <si>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</si>
  <si>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</si>
  <si>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</si>
  <si>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</si>
  <si>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</si>
  <si>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</si>
  <si>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</si>
  <si>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</si>
  <si>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</si>
  <si>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</si>
  <si>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</si>
  <si>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</si>
  <si>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</si>
  <si>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</si>
  <si>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</si>
  <si>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</si>
  <si>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</si>
  <si>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</si>
  <si>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</si>
  <si>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</si>
  <si>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</si>
  <si>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</si>
  <si>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</si>
  <si>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</si>
  <si>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</si>
  <si>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</si>
  <si>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</si>
  <si>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</si>
  <si>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</si>
  <si>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</si>
  <si>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</si>
  <si>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</si>
  <si>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</si>
  <si>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</si>
  <si>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</si>
  <si>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</si>
  <si>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</si>
  <si>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</si>
  <si>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</si>
  <si>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</si>
  <si>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</si>
  <si>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</si>
  <si>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</si>
  <si>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</si>
  <si>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</si>
  <si>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</si>
  <si>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</si>
  <si>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</si>
  <si>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</si>
  <si>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</si>
  <si>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</si>
  <si>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</si>
  <si>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</si>
  <si>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</si>
  <si>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</si>
  <si>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</si>
  <si>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</si>
  <si>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</si>
  <si>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</si>
  <si>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</si>
  <si>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</si>
  <si>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</si>
  <si>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</si>
  <si>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</si>
  <si>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</si>
  <si>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</si>
  <si>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</si>
  <si>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</si>
  <si>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</si>
  <si>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</si>
  <si>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</si>
  <si>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</si>
  <si>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</si>
  <si>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</si>
  <si>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</si>
  <si>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</si>
  <si>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</si>
  <si>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</si>
  <si>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</si>
  <si>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</si>
  <si>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</si>
  <si>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</si>
  <si>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</si>
  <si>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</si>
  <si>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</si>
  <si>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</si>
  <si>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</si>
  <si>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</si>
  <si>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</si>
  <si>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</si>
  <si>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</si>
  <si>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</si>
  <si>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</si>
  <si>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</si>
  <si>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</si>
  <si>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</si>
  <si>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</si>
  <si>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</si>
  <si>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</si>
  <si>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</si>
  <si>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</si>
  <si>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</si>
  <si>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</si>
  <si>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</si>
  <si>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</si>
  <si>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</si>
  <si>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</si>
  <si>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</si>
  <si>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</si>
  <si>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</si>
  <si>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</si>
  <si>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</si>
  <si>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</si>
  <si>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</si>
  <si>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</si>
  <si>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</si>
  <si>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</si>
  <si>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</si>
  <si>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</si>
  <si>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</si>
  <si>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</si>
  <si>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</si>
  <si>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</si>
  <si>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</si>
  <si>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</si>
  <si>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</si>
  <si>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</si>
  <si>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</si>
  <si>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</si>
  <si>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</si>
  <si>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</si>
  <si>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</si>
  <si>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</si>
  <si>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</si>
  <si>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</si>
  <si>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</si>
  <si>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</si>
  <si>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</si>
  <si>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</si>
  <si>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</si>
  <si>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</si>
  <si>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</si>
  <si>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</si>
  <si>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</si>
  <si>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</si>
  <si>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</si>
  <si>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</si>
  <si>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</si>
  <si>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</si>
  <si>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</si>
  <si>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</si>
  <si>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</si>
  <si>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</si>
  <si>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</si>
  <si>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</si>
  <si>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</si>
  <si>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</si>
  <si>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</si>
  <si>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</si>
  <si>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</si>
  <si>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</si>
  <si>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</si>
  <si>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</si>
  <si>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</si>
  <si>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</si>
  <si>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</si>
  <si>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</si>
  <si>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</si>
  <si>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</si>
  <si>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</si>
  <si>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</si>
  <si>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</si>
  <si>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</si>
  <si>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</si>
  <si>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</si>
  <si>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</si>
  <si>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</si>
  <si>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</si>
  <si>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</si>
  <si>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</si>
  <si>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</si>
  <si>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</si>
  <si>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</si>
  <si>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</si>
  <si>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</si>
  <si>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</si>
  <si>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</si>
  <si>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</si>
  <si>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</si>
  <si>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</si>
  <si>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</si>
  <si>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</si>
  <si>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</si>
  <si>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</si>
  <si>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</si>
  <si>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</si>
  <si>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</si>
  <si>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</si>
  <si>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</si>
  <si>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</si>
  <si>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</si>
  <si>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</si>
  <si>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</si>
  <si>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</si>
  <si>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</si>
  <si>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</si>
  <si>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</si>
  <si>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</si>
  <si>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</si>
  <si>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</si>
  <si>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</si>
  <si>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</si>
  <si>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</si>
  <si>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</si>
  <si>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</si>
  <si>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</si>
  <si>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</si>
  <si>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</si>
  <si>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</si>
  <si>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</si>
  <si>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</si>
  <si>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</si>
  <si>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</si>
  <si>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</si>
  <si>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</si>
  <si>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</si>
  <si>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</si>
  <si>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</si>
  <si>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</si>
  <si>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</si>
  <si>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</si>
  <si>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</si>
  <si>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</si>
  <si>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</si>
  <si>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</si>
  <si>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</si>
  <si>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</si>
  <si>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</si>
  <si>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</si>
  <si>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</si>
  <si>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</si>
  <si>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</si>
  <si>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</si>
  <si>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</si>
  <si>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</si>
  <si>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</si>
  <si>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</si>
  <si>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</si>
  <si>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</si>
  <si>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</si>
  <si>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</si>
  <si>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</si>
  <si>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</si>
  <si>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</si>
  <si>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</si>
  <si>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</si>
  <si>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</si>
  <si>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</si>
  <si>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</si>
  <si>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</si>
  <si>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</si>
  <si>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</si>
  <si>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</si>
  <si>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</si>
  <si>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</si>
  <si>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</si>
  <si>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</si>
  <si>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</si>
  <si>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</si>
  <si>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</si>
  <si>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</si>
  <si>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</si>
  <si>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</si>
  <si>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</si>
  <si>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</si>
  <si>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</si>
  <si>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</si>
  <si>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</si>
  <si>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</si>
  <si>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</si>
  <si>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</si>
  <si>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</si>
  <si>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</si>
  <si>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</si>
  <si>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</si>
  <si>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</si>
  <si>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</si>
  <si>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</si>
  <si>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</si>
  <si>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</si>
  <si>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</si>
  <si>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</si>
  <si>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</si>
  <si>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</si>
  <si>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</si>
  <si>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</si>
  <si>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</si>
  <si>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</si>
  <si>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</si>
  <si>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</si>
  <si>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</si>
  <si>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</si>
  <si>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</si>
  <si>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</si>
  <si>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</si>
  <si>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</si>
  <si>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</si>
  <si>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</si>
  <si>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</si>
  <si>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</si>
  <si>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</si>
  <si>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</si>
  <si>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</si>
  <si>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</si>
  <si>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</si>
  <si>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</si>
  <si>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</si>
  <si>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</si>
  <si>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</si>
  <si>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</si>
  <si>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</si>
  <si>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</si>
  <si>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</si>
  <si>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</si>
  <si>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</si>
  <si>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</si>
  <si>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</si>
  <si>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</si>
  <si>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</si>
  <si>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</si>
  <si>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</si>
  <si>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</si>
  <si>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</si>
  <si>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</si>
  <si>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</si>
  <si>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</si>
  <si>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</si>
  <si>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</si>
  <si>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</si>
  <si>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</si>
  <si>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</si>
  <si>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</si>
  <si>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</si>
  <si>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</si>
  <si>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</si>
  <si>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</si>
  <si>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</si>
  <si>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</si>
  <si>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</si>
  <si>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</si>
  <si>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</si>
  <si>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</si>
  <si>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</si>
  <si>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</si>
  <si>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</si>
  <si>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</si>
  <si>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</si>
  <si>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</si>
  <si>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</si>
  <si>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</si>
  <si>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</si>
  <si>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</si>
  <si>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</si>
  <si>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</si>
  <si>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</si>
  <si>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</si>
  <si>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</si>
  <si>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</si>
  <si>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</si>
  <si>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</si>
  <si>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</si>
  <si>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</si>
  <si>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</si>
  <si>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</si>
  <si>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</si>
  <si>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</si>
  <si>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</si>
  <si>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</si>
  <si>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</si>
  <si>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</si>
  <si>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</si>
  <si>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</si>
  <si>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</si>
  <si>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</si>
  <si>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</si>
  <si>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</si>
  <si>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</si>
  <si>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</si>
  <si>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</si>
  <si>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</si>
  <si>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</si>
  <si>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</si>
  <si>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</si>
  <si>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</si>
  <si>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</si>
  <si>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</si>
  <si>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</si>
  <si>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</si>
  <si>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</si>
  <si>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</si>
  <si>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</si>
  <si>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</si>
  <si>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</si>
  <si>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</si>
  <si>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</si>
  <si>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</si>
  <si>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</si>
  <si>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</si>
  <si>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</si>
  <si>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</si>
  <si>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</si>
  <si>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</si>
  <si>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</si>
  <si>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</si>
  <si>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</si>
  <si>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</si>
  <si>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</si>
  <si>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</si>
  <si>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</si>
  <si>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</si>
  <si>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</si>
  <si>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</si>
  <si>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</si>
  <si>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</si>
  <si>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</si>
  <si>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</si>
  <si>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</si>
  <si>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</si>
  <si>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</si>
  <si>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</si>
  <si>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</si>
  <si>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</si>
  <si>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</si>
  <si>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</si>
  <si>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</si>
  <si>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</si>
  <si>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</si>
  <si>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</si>
  <si>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</si>
  <si>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</si>
  <si>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</si>
  <si>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</si>
  <si>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</si>
  <si>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</si>
  <si>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</si>
  <si>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</si>
  <si>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</si>
  <si>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</si>
  <si>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</si>
  <si>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</si>
  <si>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</si>
  <si>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</si>
  <si>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</si>
  <si>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</si>
  <si>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</si>
  <si>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</si>
  <si>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</si>
  <si>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</si>
  <si>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</si>
  <si>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</si>
  <si>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IMG</t>
  </si>
  <si>
    <t>SKYAVN</t>
  </si>
  <si>
    <t>BUAFOODS</t>
  </si>
  <si>
    <t>Please find below the price list for January 10, 2022.</t>
  </si>
  <si>
    <t>NOTORE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</si>
</sst>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165"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165"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165"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8" fillId="0" borderId="0"/>
    <xf numFmtId="43"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43"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43" fontId="2" fillId="0" borderId="0" applyFont="0" applyFill="0" applyBorder="0" applyAlignment="0" applyProtection="0"/>
    <xf numFmtId="43" fontId="2" fillId="0" borderId="0" applyFont="0" applyFill="0" applyBorder="0" applyAlignment="0" applyProtection="0"/>
    <xf numFmtId="174" fontId="8" fillId="0" borderId="0"/>
    <xf numFmtId="0" fontId="8" fillId="0" borderId="0"/>
    <xf numFmtId="168" fontId="8" fillId="0" borderId="0"/>
    <xf numFmtId="43"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43"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0" fontId="8" fillId="0" borderId="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164" fontId="0" fillId="0" borderId="0" xfId="0" applyNumberFormat="1"/>
    <xf numFmtId="0" fontId="25" fillId="0" borderId="0" xfId="0" applyFont="1"/>
    <xf numFmtId="0" fontId="7" fillId="0" borderId="0" xfId="0" applyFont="1" applyBorder="1"/>
    <xf numFmtId="164" fontId="7" fillId="0" borderId="1" xfId="0" applyNumberFormat="1" applyFont="1" applyBorder="1"/>
    <xf numFmtId="16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16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16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165"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165"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16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16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165" fontId="9" fillId="0" borderId="0" xfId="1" applyFont="1" applyAlignment="1" applyProtection="1">
      <alignment horizontal="center"/>
    </xf>
    <xf numFmtId="16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165" fontId="6" fillId="0" borderId="0" xfId="1" applyFont="1" applyBorder="1" applyAlignment="1">
      <alignment horizontal="center"/>
    </xf>
    <xf numFmtId="165"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165" fontId="48" fillId="0" borderId="0" xfId="1" applyFont="1" applyFill="1" applyBorder="1" applyProtection="1">
      <protection hidden="1"/>
    </xf>
    <xf numFmtId="165"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cellStyle name="20% - Accent1 2 2" xfId="498"/>
    <cellStyle name="20% - Accent1 2 2 2" xfId="1059"/>
    <cellStyle name="20% - Accent1 3" xfId="293"/>
    <cellStyle name="20% - Accent1 3 2" xfId="551"/>
    <cellStyle name="20% - Accent1 3 2 2" xfId="978"/>
    <cellStyle name="20% - Accent1 4" xfId="425"/>
    <cellStyle name="20% - Accent2" xfId="35" builtinId="34" customBuiltin="1"/>
    <cellStyle name="20% - Accent2 2" xfId="368"/>
    <cellStyle name="20% - Accent2 2 2" xfId="502"/>
    <cellStyle name="20% - Accent2 2 2 2" xfId="1062"/>
    <cellStyle name="20% - Accent2 3" xfId="297"/>
    <cellStyle name="20% - Accent2 3 2" xfId="555"/>
    <cellStyle name="20% - Accent2 3 2 2" xfId="998"/>
    <cellStyle name="20% - Accent2 4" xfId="429"/>
    <cellStyle name="20% - Accent3" xfId="39" builtinId="38" customBuiltin="1"/>
    <cellStyle name="20% - Accent3 2" xfId="372"/>
    <cellStyle name="20% - Accent3 2 2" xfId="506"/>
    <cellStyle name="20% - Accent3 2 2 2" xfId="1065"/>
    <cellStyle name="20% - Accent3 3" xfId="301"/>
    <cellStyle name="20% - Accent3 3 2" xfId="559"/>
    <cellStyle name="20% - Accent3 3 2 2" xfId="990"/>
    <cellStyle name="20% - Accent3 4" xfId="433"/>
    <cellStyle name="20% - Accent4" xfId="43" builtinId="42" customBuiltin="1"/>
    <cellStyle name="20% - Accent4 2" xfId="376"/>
    <cellStyle name="20% - Accent4 2 2" xfId="510"/>
    <cellStyle name="20% - Accent4 2 2 2" xfId="1068"/>
    <cellStyle name="20% - Accent4 3" xfId="305"/>
    <cellStyle name="20% - Accent4 3 2" xfId="563"/>
    <cellStyle name="20% - Accent4 3 2 2" xfId="1003"/>
    <cellStyle name="20% - Accent4 4" xfId="437"/>
    <cellStyle name="20% - Accent5" xfId="47" builtinId="46" customBuiltin="1"/>
    <cellStyle name="20% - Accent5 2" xfId="380"/>
    <cellStyle name="20% - Accent5 2 2" xfId="514"/>
    <cellStyle name="20% - Accent5 2 2 2" xfId="1071"/>
    <cellStyle name="20% - Accent5 3" xfId="309"/>
    <cellStyle name="20% - Accent5 3 2" xfId="567"/>
    <cellStyle name="20% - Accent5 3 2 2" xfId="1007"/>
    <cellStyle name="20% - Accent5 4" xfId="441"/>
    <cellStyle name="20% - Accent6" xfId="51" builtinId="50" customBuiltin="1"/>
    <cellStyle name="20% - Accent6 2" xfId="384"/>
    <cellStyle name="20% - Accent6 2 2" xfId="518"/>
    <cellStyle name="20% - Accent6 2 2 2" xfId="1074"/>
    <cellStyle name="20% - Accent6 3" xfId="313"/>
    <cellStyle name="20% - Accent6 3 2" xfId="571"/>
    <cellStyle name="20% - Accent6 3 2 2" xfId="1011"/>
    <cellStyle name="20% - Accent6 4" xfId="445"/>
    <cellStyle name="40% - Accent1" xfId="32" builtinId="31" customBuiltin="1"/>
    <cellStyle name="40% - Accent1 2" xfId="365"/>
    <cellStyle name="40% - Accent1 2 2" xfId="499"/>
    <cellStyle name="40% - Accent1 2 2 2" xfId="1060"/>
    <cellStyle name="40% - Accent1 3" xfId="294"/>
    <cellStyle name="40% - Accent1 3 2" xfId="552"/>
    <cellStyle name="40% - Accent1 3 2 2" xfId="993"/>
    <cellStyle name="40% - Accent1 4" xfId="426"/>
    <cellStyle name="40% - Accent2" xfId="36" builtinId="35" customBuiltin="1"/>
    <cellStyle name="40% - Accent2 2" xfId="369"/>
    <cellStyle name="40% - Accent2 2 2" xfId="503"/>
    <cellStyle name="40% - Accent2 2 2 2" xfId="1063"/>
    <cellStyle name="40% - Accent2 3" xfId="298"/>
    <cellStyle name="40% - Accent2 3 2" xfId="556"/>
    <cellStyle name="40% - Accent2 3 2 2" xfId="988"/>
    <cellStyle name="40% - Accent2 4" xfId="430"/>
    <cellStyle name="40% - Accent3" xfId="40" builtinId="39" customBuiltin="1"/>
    <cellStyle name="40% - Accent3 2" xfId="373"/>
    <cellStyle name="40% - Accent3 2 2" xfId="507"/>
    <cellStyle name="40% - Accent3 2 2 2" xfId="1066"/>
    <cellStyle name="40% - Accent3 3" xfId="302"/>
    <cellStyle name="40% - Accent3 3 2" xfId="560"/>
    <cellStyle name="40% - Accent3 3 2 2" xfId="980"/>
    <cellStyle name="40% - Accent3 4" xfId="434"/>
    <cellStyle name="40% - Accent4" xfId="44" builtinId="43" customBuiltin="1"/>
    <cellStyle name="40% - Accent4 2" xfId="377"/>
    <cellStyle name="40% - Accent4 2 2" xfId="511"/>
    <cellStyle name="40% - Accent4 2 2 2" xfId="1069"/>
    <cellStyle name="40% - Accent4 3" xfId="306"/>
    <cellStyle name="40% - Accent4 3 2" xfId="564"/>
    <cellStyle name="40% - Accent4 3 2 2" xfId="1004"/>
    <cellStyle name="40% - Accent4 4" xfId="438"/>
    <cellStyle name="40% - Accent5" xfId="48" builtinId="47" customBuiltin="1"/>
    <cellStyle name="40% - Accent5 2" xfId="381"/>
    <cellStyle name="40% - Accent5 2 2" xfId="515"/>
    <cellStyle name="40% - Accent5 2 2 2" xfId="1072"/>
    <cellStyle name="40% - Accent5 3" xfId="310"/>
    <cellStyle name="40% - Accent5 3 2" xfId="568"/>
    <cellStyle name="40% - Accent5 3 2 2" xfId="1008"/>
    <cellStyle name="40% - Accent5 4" xfId="442"/>
    <cellStyle name="40% - Accent6" xfId="52" builtinId="51" customBuiltin="1"/>
    <cellStyle name="40% - Accent6 2" xfId="385"/>
    <cellStyle name="40% - Accent6 2 2" xfId="519"/>
    <cellStyle name="40% - Accent6 2 2 2" xfId="1075"/>
    <cellStyle name="40% - Accent6 3" xfId="314"/>
    <cellStyle name="40% - Accent6 3 2" xfId="572"/>
    <cellStyle name="40% - Accent6 3 2 2" xfId="1012"/>
    <cellStyle name="40% - Accent6 4" xfId="446"/>
    <cellStyle name="60% - Accent1" xfId="33" builtinId="32" customBuiltin="1"/>
    <cellStyle name="60% - Accent1 2" xfId="168"/>
    <cellStyle name="60% - Accent1 2 2" xfId="338"/>
    <cellStyle name="60% - Accent1 2 2 2" xfId="626"/>
    <cellStyle name="60% - Accent1 2 2 2 2" xfId="1036"/>
    <cellStyle name="60% - Accent1 2 3" xfId="473"/>
    <cellStyle name="60% - Accent1 2 3 2" xfId="682"/>
    <cellStyle name="60% - Accent1 3" xfId="187"/>
    <cellStyle name="60% - Accent1 3 2" xfId="366"/>
    <cellStyle name="60% - Accent1 3 3" xfId="500"/>
    <cellStyle name="60% - Accent1 4" xfId="389"/>
    <cellStyle name="60% - Accent1 4 2" xfId="524"/>
    <cellStyle name="60% - Accent1 4 2 2" xfId="987"/>
    <cellStyle name="60% - Accent1 5" xfId="295"/>
    <cellStyle name="60% - Accent1 5 2" xfId="553"/>
    <cellStyle name="60% - Accent1 6" xfId="427"/>
    <cellStyle name="60% - Accent1 6 2" xfId="583"/>
    <cellStyle name="60% - Accent1 7" xfId="598"/>
    <cellStyle name="60% - Accent2" xfId="37" builtinId="36" customBuiltin="1"/>
    <cellStyle name="60% - Accent2 2" xfId="169"/>
    <cellStyle name="60% - Accent2 2 2" xfId="339"/>
    <cellStyle name="60% - Accent2 2 2 2" xfId="627"/>
    <cellStyle name="60% - Accent2 2 2 2 2" xfId="1037"/>
    <cellStyle name="60% - Accent2 2 3" xfId="474"/>
    <cellStyle name="60% - Accent2 2 3 2" xfId="683"/>
    <cellStyle name="60% - Accent2 3" xfId="188"/>
    <cellStyle name="60% - Accent2 3 2" xfId="370"/>
    <cellStyle name="60% - Accent2 3 3" xfId="504"/>
    <cellStyle name="60% - Accent2 4" xfId="390"/>
    <cellStyle name="60% - Accent2 4 2" xfId="525"/>
    <cellStyle name="60% - Accent2 4 2 2" xfId="982"/>
    <cellStyle name="60% - Accent2 5" xfId="299"/>
    <cellStyle name="60% - Accent2 5 2" xfId="557"/>
    <cellStyle name="60% - Accent2 6" xfId="431"/>
    <cellStyle name="60% - Accent2 6 2" xfId="584"/>
    <cellStyle name="60% - Accent2 7" xfId="599"/>
    <cellStyle name="60% - Accent3" xfId="41" builtinId="40" customBuiltin="1"/>
    <cellStyle name="60% - Accent3 2" xfId="170"/>
    <cellStyle name="60% - Accent3 2 2" xfId="340"/>
    <cellStyle name="60% - Accent3 2 2 2" xfId="628"/>
    <cellStyle name="60% - Accent3 2 2 2 2" xfId="1038"/>
    <cellStyle name="60% - Accent3 2 3" xfId="475"/>
    <cellStyle name="60% - Accent3 2 3 2" xfId="684"/>
    <cellStyle name="60% - Accent3 3" xfId="189"/>
    <cellStyle name="60% - Accent3 3 2" xfId="374"/>
    <cellStyle name="60% - Accent3 3 3" xfId="508"/>
    <cellStyle name="60% - Accent3 4" xfId="391"/>
    <cellStyle name="60% - Accent3 4 2" xfId="526"/>
    <cellStyle name="60% - Accent3 4 2 2" xfId="1001"/>
    <cellStyle name="60% - Accent3 5" xfId="303"/>
    <cellStyle name="60% - Accent3 5 2" xfId="561"/>
    <cellStyle name="60% - Accent3 6" xfId="435"/>
    <cellStyle name="60% - Accent3 6 2" xfId="585"/>
    <cellStyle name="60% - Accent3 7" xfId="600"/>
    <cellStyle name="60% - Accent4" xfId="45" builtinId="44" customBuiltin="1"/>
    <cellStyle name="60% - Accent4 2" xfId="171"/>
    <cellStyle name="60% - Accent4 2 2" xfId="341"/>
    <cellStyle name="60% - Accent4 2 2 2" xfId="629"/>
    <cellStyle name="60% - Accent4 2 2 2 2" xfId="1039"/>
    <cellStyle name="60% - Accent4 2 3" xfId="476"/>
    <cellStyle name="60% - Accent4 2 3 2" xfId="685"/>
    <cellStyle name="60% - Accent4 3" xfId="190"/>
    <cellStyle name="60% - Accent4 3 2" xfId="378"/>
    <cellStyle name="60% - Accent4 3 3" xfId="512"/>
    <cellStyle name="60% - Accent4 4" xfId="392"/>
    <cellStyle name="60% - Accent4 4 2" xfId="527"/>
    <cellStyle name="60% - Accent4 4 2 2" xfId="1005"/>
    <cellStyle name="60% - Accent4 5" xfId="307"/>
    <cellStyle name="60% - Accent4 5 2" xfId="565"/>
    <cellStyle name="60% - Accent4 6" xfId="439"/>
    <cellStyle name="60% - Accent4 6 2" xfId="586"/>
    <cellStyle name="60% - Accent4 7" xfId="601"/>
    <cellStyle name="60% - Accent5" xfId="49" builtinId="48" customBuiltin="1"/>
    <cellStyle name="60% - Accent5 2" xfId="172"/>
    <cellStyle name="60% - Accent5 2 2" xfId="342"/>
    <cellStyle name="60% - Accent5 2 2 2" xfId="630"/>
    <cellStyle name="60% - Accent5 2 2 2 2" xfId="1040"/>
    <cellStyle name="60% - Accent5 2 3" xfId="477"/>
    <cellStyle name="60% - Accent5 2 3 2" xfId="686"/>
    <cellStyle name="60% - Accent5 3" xfId="191"/>
    <cellStyle name="60% - Accent5 3 2" xfId="382"/>
    <cellStyle name="60% - Accent5 3 3" xfId="516"/>
    <cellStyle name="60% - Accent5 4" xfId="393"/>
    <cellStyle name="60% - Accent5 4 2" xfId="528"/>
    <cellStyle name="60% - Accent5 4 2 2" xfId="1009"/>
    <cellStyle name="60% - Accent5 5" xfId="311"/>
    <cellStyle name="60% - Accent5 5 2" xfId="569"/>
    <cellStyle name="60% - Accent5 6" xfId="443"/>
    <cellStyle name="60% - Accent5 6 2" xfId="587"/>
    <cellStyle name="60% - Accent5 7" xfId="602"/>
    <cellStyle name="60% - Accent6" xfId="53" builtinId="52" customBuiltin="1"/>
    <cellStyle name="60% - Accent6 2" xfId="173"/>
    <cellStyle name="60% - Accent6 2 2" xfId="343"/>
    <cellStyle name="60% - Accent6 2 2 2" xfId="631"/>
    <cellStyle name="60% - Accent6 2 2 2 2" xfId="1041"/>
    <cellStyle name="60% - Accent6 2 3" xfId="478"/>
    <cellStyle name="60% - Accent6 2 3 2" xfId="687"/>
    <cellStyle name="60% - Accent6 3" xfId="192"/>
    <cellStyle name="60% - Accent6 3 2" xfId="386"/>
    <cellStyle name="60% - Accent6 3 3" xfId="520"/>
    <cellStyle name="60% - Accent6 4" xfId="394"/>
    <cellStyle name="60% - Accent6 4 2" xfId="529"/>
    <cellStyle name="60% - Accent6 4 2 2" xfId="1013"/>
    <cellStyle name="60% - Accent6 5" xfId="315"/>
    <cellStyle name="60% - Accent6 5 2" xfId="573"/>
    <cellStyle name="60% - Accent6 6" xfId="447"/>
    <cellStyle name="60% - Accent6 6 2" xfId="588"/>
    <cellStyle name="60% - Accent6 7" xfId="603"/>
    <cellStyle name="Accent1" xfId="30" builtinId="29" customBuiltin="1"/>
    <cellStyle name="Accent1 2" xfId="363"/>
    <cellStyle name="Accent1 2 2" xfId="497"/>
    <cellStyle name="Accent1 2 2 2" xfId="1058"/>
    <cellStyle name="Accent1 3" xfId="292"/>
    <cellStyle name="Accent1 3 2" xfId="550"/>
    <cellStyle name="Accent1 3 2 2" xfId="985"/>
    <cellStyle name="Accent1 4" xfId="424"/>
    <cellStyle name="Accent2" xfId="34" builtinId="33" customBuiltin="1"/>
    <cellStyle name="Accent2 2" xfId="367"/>
    <cellStyle name="Accent2 2 2" xfId="501"/>
    <cellStyle name="Accent2 2 2 2" xfId="1061"/>
    <cellStyle name="Accent2 3" xfId="296"/>
    <cellStyle name="Accent2 3 2" xfId="554"/>
    <cellStyle name="Accent2 3 2 2" xfId="976"/>
    <cellStyle name="Accent2 4" xfId="428"/>
    <cellStyle name="Accent3" xfId="38" builtinId="37" customBuiltin="1"/>
    <cellStyle name="Accent3 2" xfId="371"/>
    <cellStyle name="Accent3 2 2" xfId="505"/>
    <cellStyle name="Accent3 2 2 2" xfId="1064"/>
    <cellStyle name="Accent3 3" xfId="300"/>
    <cellStyle name="Accent3 3 2" xfId="558"/>
    <cellStyle name="Accent3 3 2 2" xfId="996"/>
    <cellStyle name="Accent3 4" xfId="432"/>
    <cellStyle name="Accent4" xfId="42" builtinId="41" customBuiltin="1"/>
    <cellStyle name="Accent4 2" xfId="375"/>
    <cellStyle name="Accent4 2 2" xfId="509"/>
    <cellStyle name="Accent4 2 2 2" xfId="1067"/>
    <cellStyle name="Accent4 3" xfId="304"/>
    <cellStyle name="Accent4 3 2" xfId="562"/>
    <cellStyle name="Accent4 3 2 2" xfId="1002"/>
    <cellStyle name="Accent4 4" xfId="436"/>
    <cellStyle name="Accent5" xfId="46" builtinId="45" customBuiltin="1"/>
    <cellStyle name="Accent5 2" xfId="379"/>
    <cellStyle name="Accent5 2 2" xfId="513"/>
    <cellStyle name="Accent5 2 2 2" xfId="1070"/>
    <cellStyle name="Accent5 3" xfId="308"/>
    <cellStyle name="Accent5 3 2" xfId="566"/>
    <cellStyle name="Accent5 3 2 2" xfId="1006"/>
    <cellStyle name="Accent5 4" xfId="440"/>
    <cellStyle name="Accent6" xfId="50" builtinId="49" customBuiltin="1"/>
    <cellStyle name="Accent6 2" xfId="383"/>
    <cellStyle name="Accent6 2 2" xfId="517"/>
    <cellStyle name="Accent6 2 2 2" xfId="1073"/>
    <cellStyle name="Accent6 3" xfId="312"/>
    <cellStyle name="Accent6 3 2" xfId="570"/>
    <cellStyle name="Accent6 3 2 2" xfId="1010"/>
    <cellStyle name="Accent6 4" xfId="444"/>
    <cellStyle name="Bad" xfId="19" builtinId="27" customBuiltin="1"/>
    <cellStyle name="Bad 2" xfId="352"/>
    <cellStyle name="Bad 2 2" xfId="486"/>
    <cellStyle name="Bad 2 2 2" xfId="1048"/>
    <cellStyle name="Bad 3" xfId="281"/>
    <cellStyle name="Bad 3 2" xfId="539"/>
    <cellStyle name="Bad 3 2 2" xfId="986"/>
    <cellStyle name="Bad 4" xfId="413"/>
    <cellStyle name="blp_column_header" xfId="55"/>
    <cellStyle name="Calculation" xfId="23" builtinId="22" customBuiltin="1"/>
    <cellStyle name="Calculation 2" xfId="356"/>
    <cellStyle name="Calculation 2 2" xfId="490"/>
    <cellStyle name="Calculation 2 2 2" xfId="1051"/>
    <cellStyle name="Calculation 3" xfId="285"/>
    <cellStyle name="Calculation 3 2" xfId="543"/>
    <cellStyle name="Calculation 3 2 2" xfId="1000"/>
    <cellStyle name="Calculation 4" xfId="417"/>
    <cellStyle name="Check Cell" xfId="25" builtinId="23" customBuiltin="1"/>
    <cellStyle name="Check Cell 2" xfId="358"/>
    <cellStyle name="Check Cell 2 2" xfId="492"/>
    <cellStyle name="Check Cell 2 2 2" xfId="1053"/>
    <cellStyle name="Check Cell 3" xfId="287"/>
    <cellStyle name="Check Cell 3 2" xfId="545"/>
    <cellStyle name="Check Cell 3 2 2" xfId="995"/>
    <cellStyle name="Check Cell 4" xfId="419"/>
    <cellStyle name="Comma" xfId="1" builtinId="3"/>
    <cellStyle name="Comma [0] 2 2" xfId="62"/>
    <cellStyle name="Comma [0] 2 2 2" xfId="63"/>
    <cellStyle name="Comma [0] 2 2 3" xfId="715"/>
    <cellStyle name="Comma [0] 2 2 3 2" xfId="870"/>
    <cellStyle name="Comma [0] 2 2 3 2 2" xfId="1295"/>
    <cellStyle name="Comma [0] 2 2 3 2 2 2" xfId="2064"/>
    <cellStyle name="Comma [0] 2 2 3 2 3" xfId="1752"/>
    <cellStyle name="Comma [0] 2 2 3 3" xfId="1145"/>
    <cellStyle name="Comma [0] 2 2 3 3 2" xfId="1914"/>
    <cellStyle name="Comma [0] 2 2 3 4" xfId="1597"/>
    <cellStyle name="Comma [0] 2 2 4" xfId="818"/>
    <cellStyle name="Comma [0] 2 2 4 2" xfId="1243"/>
    <cellStyle name="Comma [0] 2 2 4 2 2" xfId="2012"/>
    <cellStyle name="Comma [0] 2 2 4 3" xfId="1700"/>
    <cellStyle name="Comma [0] 2 2 5" xfId="194"/>
    <cellStyle name="Comma [0] 2 2 5 2" xfId="1486"/>
    <cellStyle name="Comma [0] 2 2 6" xfId="1090"/>
    <cellStyle name="Comma [0] 2 2 6 2" xfId="1859"/>
    <cellStyle name="Comma [0] 2 2 7" xfId="1415"/>
    <cellStyle name="Comma 10" xfId="58"/>
    <cellStyle name="Comma 10 2" xfId="714"/>
    <cellStyle name="Comma 10 2 2" xfId="869"/>
    <cellStyle name="Comma 10 2 2 2" xfId="1294"/>
    <cellStyle name="Comma 10 2 2 2 2" xfId="2063"/>
    <cellStyle name="Comma 10 2 2 3" xfId="1751"/>
    <cellStyle name="Comma 10 2 3" xfId="1144"/>
    <cellStyle name="Comma 10 2 3 2" xfId="1913"/>
    <cellStyle name="Comma 10 2 4" xfId="1596"/>
    <cellStyle name="Comma 10 3" xfId="817"/>
    <cellStyle name="Comma 10 3 2" xfId="1242"/>
    <cellStyle name="Comma 10 3 2 2" xfId="2011"/>
    <cellStyle name="Comma 10 3 3" xfId="1699"/>
    <cellStyle name="Comma 10 4" xfId="193"/>
    <cellStyle name="Comma 10 4 2" xfId="1485"/>
    <cellStyle name="Comma 10 5" xfId="1089"/>
    <cellStyle name="Comma 10 5 2" xfId="1858"/>
    <cellStyle name="Comma 10 6" xfId="1414"/>
    <cellStyle name="Comma 100" xfId="1386"/>
    <cellStyle name="Comma 100 2" xfId="2155"/>
    <cellStyle name="Comma 101" xfId="1396"/>
    <cellStyle name="Comma 101 2" xfId="2165"/>
    <cellStyle name="Comma 102" xfId="1397"/>
    <cellStyle name="Comma 102 2" xfId="2166"/>
    <cellStyle name="Comma 103" xfId="1398"/>
    <cellStyle name="Comma 103 2" xfId="2167"/>
    <cellStyle name="Comma 104" xfId="1399"/>
    <cellStyle name="Comma 104 2" xfId="2168"/>
    <cellStyle name="Comma 105" xfId="1400"/>
    <cellStyle name="Comma 105 2" xfId="2169"/>
    <cellStyle name="Comma 106" xfId="1401"/>
    <cellStyle name="Comma 106 2" xfId="2170"/>
    <cellStyle name="Comma 107" xfId="1402"/>
    <cellStyle name="Comma 107 2" xfId="2171"/>
    <cellStyle name="Comma 108" xfId="1088"/>
    <cellStyle name="Comma 108 2" xfId="1857"/>
    <cellStyle name="Comma 109" xfId="1385"/>
    <cellStyle name="Comma 109 2" xfId="2154"/>
    <cellStyle name="Comma 11" xfId="139"/>
    <cellStyle name="Comma 11 2" xfId="748"/>
    <cellStyle name="Comma 11 2 2" xfId="902"/>
    <cellStyle name="Comma 11 2 2 2" xfId="1327"/>
    <cellStyle name="Comma 11 2 2 2 2" xfId="2096"/>
    <cellStyle name="Comma 11 2 2 3" xfId="1784"/>
    <cellStyle name="Comma 11 2 3" xfId="1178"/>
    <cellStyle name="Comma 11 2 3 2" xfId="1947"/>
    <cellStyle name="Comma 11 2 4" xfId="1630"/>
    <cellStyle name="Comma 11 3" xfId="850"/>
    <cellStyle name="Comma 11 3 2" xfId="1275"/>
    <cellStyle name="Comma 11 3 2 2" xfId="2044"/>
    <cellStyle name="Comma 11 3 3" xfId="1732"/>
    <cellStyle name="Comma 11 4" xfId="228"/>
    <cellStyle name="Comma 11 4 2" xfId="1520"/>
    <cellStyle name="Comma 11 5" xfId="1124"/>
    <cellStyle name="Comma 11 5 2" xfId="1893"/>
    <cellStyle name="Comma 11 6" xfId="1449"/>
    <cellStyle name="Comma 110" xfId="1403"/>
    <cellStyle name="Comma 110 2" xfId="2172"/>
    <cellStyle name="Comma 111" xfId="1405"/>
    <cellStyle name="Comma 111 2" xfId="2174"/>
    <cellStyle name="Comma 112" xfId="1404"/>
    <cellStyle name="Comma 112 2" xfId="2173"/>
    <cellStyle name="Comma 113" xfId="1406"/>
    <cellStyle name="Comma 113 2" xfId="2175"/>
    <cellStyle name="Comma 114" xfId="1407"/>
    <cellStyle name="Comma 115" xfId="1412"/>
    <cellStyle name="Comma 12" xfId="140"/>
    <cellStyle name="Comma 12 2" xfId="749"/>
    <cellStyle name="Comma 12 2 2" xfId="903"/>
    <cellStyle name="Comma 12 2 2 2" xfId="1328"/>
    <cellStyle name="Comma 12 2 2 2 2" xfId="2097"/>
    <cellStyle name="Comma 12 2 2 3" xfId="1785"/>
    <cellStyle name="Comma 12 2 3" xfId="1179"/>
    <cellStyle name="Comma 12 2 3 2" xfId="1948"/>
    <cellStyle name="Comma 12 2 4" xfId="1631"/>
    <cellStyle name="Comma 12 3" xfId="229"/>
    <cellStyle name="Comma 12 3 2" xfId="1521"/>
    <cellStyle name="Comma 12 4" xfId="1450"/>
    <cellStyle name="Comma 13" xfId="146"/>
    <cellStyle name="Comma 13 2" xfId="755"/>
    <cellStyle name="Comma 13 2 2" xfId="909"/>
    <cellStyle name="Comma 13 2 2 2" xfId="1334"/>
    <cellStyle name="Comma 13 2 2 2 2" xfId="2103"/>
    <cellStyle name="Comma 13 2 2 3" xfId="1791"/>
    <cellStyle name="Comma 13 2 3" xfId="1185"/>
    <cellStyle name="Comma 13 2 3 2" xfId="1954"/>
    <cellStyle name="Comma 13 2 4" xfId="1637"/>
    <cellStyle name="Comma 13 3" xfId="235"/>
    <cellStyle name="Comma 13 3 2" xfId="1527"/>
    <cellStyle name="Comma 13 4" xfId="1456"/>
    <cellStyle name="Comma 14" xfId="144"/>
    <cellStyle name="Comma 14 2" xfId="753"/>
    <cellStyle name="Comma 14 2 2" xfId="907"/>
    <cellStyle name="Comma 14 2 2 2" xfId="1332"/>
    <cellStyle name="Comma 14 2 2 2 2" xfId="2101"/>
    <cellStyle name="Comma 14 2 2 3" xfId="1789"/>
    <cellStyle name="Comma 14 2 3" xfId="1183"/>
    <cellStyle name="Comma 14 2 3 2" xfId="1952"/>
    <cellStyle name="Comma 14 2 4" xfId="1635"/>
    <cellStyle name="Comma 14 3" xfId="233"/>
    <cellStyle name="Comma 14 3 2" xfId="1525"/>
    <cellStyle name="Comma 14 4" xfId="1454"/>
    <cellStyle name="Comma 15" xfId="143"/>
    <cellStyle name="Comma 15 2" xfId="752"/>
    <cellStyle name="Comma 15 2 2" xfId="906"/>
    <cellStyle name="Comma 15 2 2 2" xfId="1331"/>
    <cellStyle name="Comma 15 2 2 2 2" xfId="2100"/>
    <cellStyle name="Comma 15 2 2 3" xfId="1788"/>
    <cellStyle name="Comma 15 2 3" xfId="1182"/>
    <cellStyle name="Comma 15 2 3 2" xfId="1951"/>
    <cellStyle name="Comma 15 2 4" xfId="1634"/>
    <cellStyle name="Comma 15 3" xfId="232"/>
    <cellStyle name="Comma 15 3 2" xfId="1524"/>
    <cellStyle name="Comma 15 4" xfId="1453"/>
    <cellStyle name="Comma 16" xfId="141"/>
    <cellStyle name="Comma 16 2" xfId="750"/>
    <cellStyle name="Comma 16 2 2" xfId="904"/>
    <cellStyle name="Comma 16 2 2 2" xfId="1329"/>
    <cellStyle name="Comma 16 2 2 2 2" xfId="2098"/>
    <cellStyle name="Comma 16 2 2 3" xfId="1786"/>
    <cellStyle name="Comma 16 2 3" xfId="1180"/>
    <cellStyle name="Comma 16 2 3 2" xfId="1949"/>
    <cellStyle name="Comma 16 2 4" xfId="1632"/>
    <cellStyle name="Comma 16 3" xfId="230"/>
    <cellStyle name="Comma 16 3 2" xfId="1522"/>
    <cellStyle name="Comma 16 4" xfId="1451"/>
    <cellStyle name="Comma 17" xfId="145"/>
    <cellStyle name="Comma 17 2" xfId="754"/>
    <cellStyle name="Comma 17 2 2" xfId="908"/>
    <cellStyle name="Comma 17 2 2 2" xfId="1333"/>
    <cellStyle name="Comma 17 2 2 2 2" xfId="2102"/>
    <cellStyle name="Comma 17 2 2 3" xfId="1790"/>
    <cellStyle name="Comma 17 2 3" xfId="1184"/>
    <cellStyle name="Comma 17 2 3 2" xfId="1953"/>
    <cellStyle name="Comma 17 2 4" xfId="1636"/>
    <cellStyle name="Comma 17 3" xfId="234"/>
    <cellStyle name="Comma 17 3 2" xfId="1526"/>
    <cellStyle name="Comma 17 4" xfId="1455"/>
    <cellStyle name="Comma 18" xfId="147"/>
    <cellStyle name="Comma 18 2" xfId="756"/>
    <cellStyle name="Comma 18 2 2" xfId="910"/>
    <cellStyle name="Comma 18 2 2 2" xfId="1335"/>
    <cellStyle name="Comma 18 2 2 2 2" xfId="2104"/>
    <cellStyle name="Comma 18 2 2 3" xfId="1792"/>
    <cellStyle name="Comma 18 2 3" xfId="1186"/>
    <cellStyle name="Comma 18 2 3 2" xfId="1955"/>
    <cellStyle name="Comma 18 2 4" xfId="1638"/>
    <cellStyle name="Comma 18 3" xfId="236"/>
    <cellStyle name="Comma 18 3 2" xfId="1528"/>
    <cellStyle name="Comma 18 4" xfId="1457"/>
    <cellStyle name="Comma 19" xfId="142"/>
    <cellStyle name="Comma 19 2" xfId="751"/>
    <cellStyle name="Comma 19 2 2" xfId="905"/>
    <cellStyle name="Comma 19 2 2 2" xfId="1330"/>
    <cellStyle name="Comma 19 2 2 2 2" xfId="2099"/>
    <cellStyle name="Comma 19 2 2 3" xfId="1787"/>
    <cellStyle name="Comma 19 2 3" xfId="1181"/>
    <cellStyle name="Comma 19 2 3 2" xfId="1950"/>
    <cellStyle name="Comma 19 2 4" xfId="1633"/>
    <cellStyle name="Comma 19 3" xfId="231"/>
    <cellStyle name="Comma 19 3 2" xfId="1523"/>
    <cellStyle name="Comma 19 4" xfId="1452"/>
    <cellStyle name="Comma 2" xfId="8"/>
    <cellStyle name="Comma 2 10" xfId="1409"/>
    <cellStyle name="Comma 2 2" xfId="65"/>
    <cellStyle name="Comma 2 2 2" xfId="66"/>
    <cellStyle name="Comma 2 2 2 2" xfId="67"/>
    <cellStyle name="Comma 2 2 2 2 2" xfId="319"/>
    <cellStyle name="Comma 2 2 2 2 2 2" xfId="607"/>
    <cellStyle name="Comma 2 2 2 2 2 2 2" xfId="1017"/>
    <cellStyle name="Comma 2 2 2 2 3" xfId="451"/>
    <cellStyle name="Comma 2 2 2 2 3 2" xfId="661"/>
    <cellStyle name="Comma 2 2 2 3" xfId="718"/>
    <cellStyle name="Comma 2 2 2 3 2" xfId="873"/>
    <cellStyle name="Comma 2 2 2 3 2 2" xfId="1298"/>
    <cellStyle name="Comma 2 2 2 3 2 2 2" xfId="2067"/>
    <cellStyle name="Comma 2 2 2 3 2 3" xfId="1755"/>
    <cellStyle name="Comma 2 2 2 3 3" xfId="1148"/>
    <cellStyle name="Comma 2 2 2 3 3 2" xfId="1917"/>
    <cellStyle name="Comma 2 2 2 3 4" xfId="1600"/>
    <cellStyle name="Comma 2 2 2 4" xfId="821"/>
    <cellStyle name="Comma 2 2 2 4 2" xfId="1246"/>
    <cellStyle name="Comma 2 2 2 4 2 2" xfId="2015"/>
    <cellStyle name="Comma 2 2 2 4 3" xfId="1703"/>
    <cellStyle name="Comma 2 2 2 5" xfId="197"/>
    <cellStyle name="Comma 2 2 2 5 2" xfId="1489"/>
    <cellStyle name="Comma 2 2 2 6" xfId="1093"/>
    <cellStyle name="Comma 2 2 2 6 2" xfId="1862"/>
    <cellStyle name="Comma 2 2 2 7" xfId="1418"/>
    <cellStyle name="Comma 2 2 3" xfId="68"/>
    <cellStyle name="Comma 2 2 3 2" xfId="719"/>
    <cellStyle name="Comma 2 2 3 2 2" xfId="874"/>
    <cellStyle name="Comma 2 2 3 2 2 2" xfId="1299"/>
    <cellStyle name="Comma 2 2 3 2 2 2 2" xfId="2068"/>
    <cellStyle name="Comma 2 2 3 2 2 3" xfId="1756"/>
    <cellStyle name="Comma 2 2 3 2 3" xfId="1149"/>
    <cellStyle name="Comma 2 2 3 2 3 2" xfId="1918"/>
    <cellStyle name="Comma 2 2 3 2 4" xfId="1601"/>
    <cellStyle name="Comma 2 2 3 3" xfId="822"/>
    <cellStyle name="Comma 2 2 3 3 2" xfId="1247"/>
    <cellStyle name="Comma 2 2 3 3 2 2" xfId="2016"/>
    <cellStyle name="Comma 2 2 3 3 3" xfId="1704"/>
    <cellStyle name="Comma 2 2 3 4" xfId="198"/>
    <cellStyle name="Comma 2 2 3 4 2" xfId="1490"/>
    <cellStyle name="Comma 2 2 3 5" xfId="1094"/>
    <cellStyle name="Comma 2 2 3 5 2" xfId="1863"/>
    <cellStyle name="Comma 2 2 3 6" xfId="1419"/>
    <cellStyle name="Comma 2 2 4" xfId="69"/>
    <cellStyle name="Comma 2 2 4 2" xfId="720"/>
    <cellStyle name="Comma 2 2 4 2 2" xfId="875"/>
    <cellStyle name="Comma 2 2 4 2 2 2" xfId="1300"/>
    <cellStyle name="Comma 2 2 4 2 2 2 2" xfId="2069"/>
    <cellStyle name="Comma 2 2 4 2 2 3" xfId="1757"/>
    <cellStyle name="Comma 2 2 4 2 3" xfId="1150"/>
    <cellStyle name="Comma 2 2 4 2 3 2" xfId="1919"/>
    <cellStyle name="Comma 2 2 4 2 4" xfId="1602"/>
    <cellStyle name="Comma 2 2 4 3" xfId="823"/>
    <cellStyle name="Comma 2 2 4 3 2" xfId="1248"/>
    <cellStyle name="Comma 2 2 4 3 2 2" xfId="2017"/>
    <cellStyle name="Comma 2 2 4 3 3" xfId="1705"/>
    <cellStyle name="Comma 2 2 4 4" xfId="199"/>
    <cellStyle name="Comma 2 2 4 4 2" xfId="1491"/>
    <cellStyle name="Comma 2 2 4 5" xfId="1095"/>
    <cellStyle name="Comma 2 2 4 5 2" xfId="1864"/>
    <cellStyle name="Comma 2 2 4 6" xfId="1420"/>
    <cellStyle name="Comma 2 2 5" xfId="717"/>
    <cellStyle name="Comma 2 2 5 2" xfId="872"/>
    <cellStyle name="Comma 2 2 5 2 2" xfId="1297"/>
    <cellStyle name="Comma 2 2 5 2 2 2" xfId="2066"/>
    <cellStyle name="Comma 2 2 5 2 3" xfId="1754"/>
    <cellStyle name="Comma 2 2 5 3" xfId="1147"/>
    <cellStyle name="Comma 2 2 5 3 2" xfId="1916"/>
    <cellStyle name="Comma 2 2 5 4" xfId="1599"/>
    <cellStyle name="Comma 2 2 6" xfId="820"/>
    <cellStyle name="Comma 2 2 6 2" xfId="1245"/>
    <cellStyle name="Comma 2 2 6 2 2" xfId="2014"/>
    <cellStyle name="Comma 2 2 6 3" xfId="1702"/>
    <cellStyle name="Comma 2 2 7" xfId="196"/>
    <cellStyle name="Comma 2 2 7 2" xfId="1488"/>
    <cellStyle name="Comma 2 2 8" xfId="1092"/>
    <cellStyle name="Comma 2 2 8 2" xfId="1861"/>
    <cellStyle name="Comma 2 2 9" xfId="1417"/>
    <cellStyle name="Comma 2 3" xfId="70"/>
    <cellStyle name="Comma 2 3 2" xfId="71"/>
    <cellStyle name="Comma 2 3 2 2" xfId="72"/>
    <cellStyle name="Comma 2 3 2 2 2" xfId="723"/>
    <cellStyle name="Comma 2 3 2 2 2 2" xfId="878"/>
    <cellStyle name="Comma 2 3 2 2 2 2 2" xfId="1303"/>
    <cellStyle name="Comma 2 3 2 2 2 2 2 2" xfId="2072"/>
    <cellStyle name="Comma 2 3 2 2 2 2 3" xfId="1760"/>
    <cellStyle name="Comma 2 3 2 2 2 3" xfId="1153"/>
    <cellStyle name="Comma 2 3 2 2 2 3 2" xfId="1922"/>
    <cellStyle name="Comma 2 3 2 2 2 4" xfId="1605"/>
    <cellStyle name="Comma 2 3 2 2 3" xfId="826"/>
    <cellStyle name="Comma 2 3 2 2 3 2" xfId="1251"/>
    <cellStyle name="Comma 2 3 2 2 3 2 2" xfId="2020"/>
    <cellStyle name="Comma 2 3 2 2 3 3" xfId="1708"/>
    <cellStyle name="Comma 2 3 2 2 4" xfId="202"/>
    <cellStyle name="Comma 2 3 2 2 4 2" xfId="1494"/>
    <cellStyle name="Comma 2 3 2 2 5" xfId="1098"/>
    <cellStyle name="Comma 2 3 2 2 5 2" xfId="1867"/>
    <cellStyle name="Comma 2 3 2 2 6" xfId="1423"/>
    <cellStyle name="Comma 2 3 2 3" xfId="722"/>
    <cellStyle name="Comma 2 3 2 3 2" xfId="877"/>
    <cellStyle name="Comma 2 3 2 3 2 2" xfId="1302"/>
    <cellStyle name="Comma 2 3 2 3 2 2 2" xfId="2071"/>
    <cellStyle name="Comma 2 3 2 3 2 3" xfId="1759"/>
    <cellStyle name="Comma 2 3 2 3 3" xfId="1152"/>
    <cellStyle name="Comma 2 3 2 3 3 2" xfId="1921"/>
    <cellStyle name="Comma 2 3 2 3 4" xfId="1604"/>
    <cellStyle name="Comma 2 3 2 4" xfId="825"/>
    <cellStyle name="Comma 2 3 2 4 2" xfId="1250"/>
    <cellStyle name="Comma 2 3 2 4 2 2" xfId="2019"/>
    <cellStyle name="Comma 2 3 2 4 3" xfId="1707"/>
    <cellStyle name="Comma 2 3 2 5" xfId="201"/>
    <cellStyle name="Comma 2 3 2 5 2" xfId="1493"/>
    <cellStyle name="Comma 2 3 2 6" xfId="1097"/>
    <cellStyle name="Comma 2 3 2 6 2" xfId="1866"/>
    <cellStyle name="Comma 2 3 2 7" xfId="1422"/>
    <cellStyle name="Comma 2 3 3" xfId="73"/>
    <cellStyle name="Comma 2 3 3 2" xfId="724"/>
    <cellStyle name="Comma 2 3 3 2 2" xfId="879"/>
    <cellStyle name="Comma 2 3 3 2 2 2" xfId="1304"/>
    <cellStyle name="Comma 2 3 3 2 2 2 2" xfId="2073"/>
    <cellStyle name="Comma 2 3 3 2 2 3" xfId="1761"/>
    <cellStyle name="Comma 2 3 3 2 3" xfId="1154"/>
    <cellStyle name="Comma 2 3 3 2 3 2" xfId="1923"/>
    <cellStyle name="Comma 2 3 3 2 4" xfId="1606"/>
    <cellStyle name="Comma 2 3 3 3" xfId="827"/>
    <cellStyle name="Comma 2 3 3 3 2" xfId="1252"/>
    <cellStyle name="Comma 2 3 3 3 2 2" xfId="2021"/>
    <cellStyle name="Comma 2 3 3 3 3" xfId="1709"/>
    <cellStyle name="Comma 2 3 3 4" xfId="203"/>
    <cellStyle name="Comma 2 3 3 4 2" xfId="1495"/>
    <cellStyle name="Comma 2 3 3 5" xfId="1099"/>
    <cellStyle name="Comma 2 3 3 5 2" xfId="1868"/>
    <cellStyle name="Comma 2 3 3 6" xfId="1424"/>
    <cellStyle name="Comma 2 3 4" xfId="721"/>
    <cellStyle name="Comma 2 3 4 2" xfId="876"/>
    <cellStyle name="Comma 2 3 4 2 2" xfId="1301"/>
    <cellStyle name="Comma 2 3 4 2 2 2" xfId="2070"/>
    <cellStyle name="Comma 2 3 4 2 3" xfId="1758"/>
    <cellStyle name="Comma 2 3 4 3" xfId="1151"/>
    <cellStyle name="Comma 2 3 4 3 2" xfId="1920"/>
    <cellStyle name="Comma 2 3 4 4" xfId="1603"/>
    <cellStyle name="Comma 2 3 5" xfId="824"/>
    <cellStyle name="Comma 2 3 5 2" xfId="1249"/>
    <cellStyle name="Comma 2 3 5 2 2" xfId="2018"/>
    <cellStyle name="Comma 2 3 5 3" xfId="1706"/>
    <cellStyle name="Comma 2 3 6" xfId="200"/>
    <cellStyle name="Comma 2 3 6 2" xfId="1492"/>
    <cellStyle name="Comma 2 3 7" xfId="1096"/>
    <cellStyle name="Comma 2 3 7 2" xfId="1865"/>
    <cellStyle name="Comma 2 3 8" xfId="1421"/>
    <cellStyle name="Comma 2 4" xfId="74"/>
    <cellStyle name="Comma 2 4 2" xfId="725"/>
    <cellStyle name="Comma 2 4 2 2" xfId="880"/>
    <cellStyle name="Comma 2 4 2 2 2" xfId="1305"/>
    <cellStyle name="Comma 2 4 2 2 2 2" xfId="2074"/>
    <cellStyle name="Comma 2 4 2 2 3" xfId="1762"/>
    <cellStyle name="Comma 2 4 2 3" xfId="1155"/>
    <cellStyle name="Comma 2 4 2 3 2" xfId="1924"/>
    <cellStyle name="Comma 2 4 2 4" xfId="1607"/>
    <cellStyle name="Comma 2 4 3" xfId="828"/>
    <cellStyle name="Comma 2 4 3 2" xfId="1253"/>
    <cellStyle name="Comma 2 4 3 2 2" xfId="2022"/>
    <cellStyle name="Comma 2 4 3 3" xfId="1710"/>
    <cellStyle name="Comma 2 4 4" xfId="204"/>
    <cellStyle name="Comma 2 4 4 2" xfId="1496"/>
    <cellStyle name="Comma 2 4 5" xfId="1100"/>
    <cellStyle name="Comma 2 4 5 2" xfId="1869"/>
    <cellStyle name="Comma 2 4 6" xfId="1425"/>
    <cellStyle name="Comma 2 44" xfId="75"/>
    <cellStyle name="Comma 2 44 2" xfId="726"/>
    <cellStyle name="Comma 2 44 2 2" xfId="881"/>
    <cellStyle name="Comma 2 44 2 2 2" xfId="1306"/>
    <cellStyle name="Comma 2 44 2 2 2 2" xfId="2075"/>
    <cellStyle name="Comma 2 44 2 2 3" xfId="1763"/>
    <cellStyle name="Comma 2 44 2 3" xfId="1156"/>
    <cellStyle name="Comma 2 44 2 3 2" xfId="1925"/>
    <cellStyle name="Comma 2 44 2 4" xfId="1608"/>
    <cellStyle name="Comma 2 44 3" xfId="829"/>
    <cellStyle name="Comma 2 44 3 2" xfId="1254"/>
    <cellStyle name="Comma 2 44 3 2 2" xfId="2023"/>
    <cellStyle name="Comma 2 44 3 3" xfId="1711"/>
    <cellStyle name="Comma 2 44 4" xfId="205"/>
    <cellStyle name="Comma 2 44 4 2" xfId="1497"/>
    <cellStyle name="Comma 2 44 5" xfId="1101"/>
    <cellStyle name="Comma 2 44 5 2" xfId="1870"/>
    <cellStyle name="Comma 2 44 6" xfId="1426"/>
    <cellStyle name="Comma 2 5" xfId="76"/>
    <cellStyle name="Comma 2 5 2" xfId="77"/>
    <cellStyle name="Comma 2 5 2 2" xfId="728"/>
    <cellStyle name="Comma 2 5 2 2 2" xfId="883"/>
    <cellStyle name="Comma 2 5 2 2 2 2" xfId="1308"/>
    <cellStyle name="Comma 2 5 2 2 2 2 2" xfId="2077"/>
    <cellStyle name="Comma 2 5 2 2 2 3" xfId="1765"/>
    <cellStyle name="Comma 2 5 2 2 3" xfId="1158"/>
    <cellStyle name="Comma 2 5 2 2 3 2" xfId="1927"/>
    <cellStyle name="Comma 2 5 2 2 4" xfId="1610"/>
    <cellStyle name="Comma 2 5 2 3" xfId="831"/>
    <cellStyle name="Comma 2 5 2 3 2" xfId="1256"/>
    <cellStyle name="Comma 2 5 2 3 2 2" xfId="2025"/>
    <cellStyle name="Comma 2 5 2 3 3" xfId="1713"/>
    <cellStyle name="Comma 2 5 2 4" xfId="207"/>
    <cellStyle name="Comma 2 5 2 4 2" xfId="1499"/>
    <cellStyle name="Comma 2 5 2 5" xfId="1103"/>
    <cellStyle name="Comma 2 5 2 5 2" xfId="1872"/>
    <cellStyle name="Comma 2 5 2 6" xfId="1428"/>
    <cellStyle name="Comma 2 5 3" xfId="727"/>
    <cellStyle name="Comma 2 5 3 2" xfId="882"/>
    <cellStyle name="Comma 2 5 3 2 2" xfId="1307"/>
    <cellStyle name="Comma 2 5 3 2 2 2" xfId="2076"/>
    <cellStyle name="Comma 2 5 3 2 3" xfId="1764"/>
    <cellStyle name="Comma 2 5 3 3" xfId="1157"/>
    <cellStyle name="Comma 2 5 3 3 2" xfId="1926"/>
    <cellStyle name="Comma 2 5 3 4" xfId="1609"/>
    <cellStyle name="Comma 2 5 4" xfId="830"/>
    <cellStyle name="Comma 2 5 4 2" xfId="1255"/>
    <cellStyle name="Comma 2 5 4 2 2" xfId="2024"/>
    <cellStyle name="Comma 2 5 4 3" xfId="1712"/>
    <cellStyle name="Comma 2 5 5" xfId="206"/>
    <cellStyle name="Comma 2 5 5 2" xfId="1498"/>
    <cellStyle name="Comma 2 5 6" xfId="1102"/>
    <cellStyle name="Comma 2 5 6 2" xfId="1871"/>
    <cellStyle name="Comma 2 5 7" xfId="1427"/>
    <cellStyle name="Comma 2 6" xfId="78"/>
    <cellStyle name="Comma 2 6 2" xfId="729"/>
    <cellStyle name="Comma 2 6 2 2" xfId="884"/>
    <cellStyle name="Comma 2 6 2 2 2" xfId="1309"/>
    <cellStyle name="Comma 2 6 2 2 2 2" xfId="2078"/>
    <cellStyle name="Comma 2 6 2 2 3" xfId="1766"/>
    <cellStyle name="Comma 2 6 2 3" xfId="1159"/>
    <cellStyle name="Comma 2 6 2 3 2" xfId="1928"/>
    <cellStyle name="Comma 2 6 2 4" xfId="1611"/>
    <cellStyle name="Comma 2 6 3" xfId="832"/>
    <cellStyle name="Comma 2 6 3 2" xfId="1257"/>
    <cellStyle name="Comma 2 6 3 2 2" xfId="2026"/>
    <cellStyle name="Comma 2 6 3 3" xfId="1714"/>
    <cellStyle name="Comma 2 6 4" xfId="208"/>
    <cellStyle name="Comma 2 6 4 2" xfId="1500"/>
    <cellStyle name="Comma 2 6 5" xfId="1104"/>
    <cellStyle name="Comma 2 6 5 2" xfId="1873"/>
    <cellStyle name="Comma 2 6 6" xfId="1429"/>
    <cellStyle name="Comma 2 7" xfId="64"/>
    <cellStyle name="Comma 2 7 2" xfId="716"/>
    <cellStyle name="Comma 2 7 2 2" xfId="871"/>
    <cellStyle name="Comma 2 7 2 2 2" xfId="1296"/>
    <cellStyle name="Comma 2 7 2 2 2 2" xfId="2065"/>
    <cellStyle name="Comma 2 7 2 2 3" xfId="1753"/>
    <cellStyle name="Comma 2 7 2 3" xfId="1146"/>
    <cellStyle name="Comma 2 7 2 3 2" xfId="1915"/>
    <cellStyle name="Comma 2 7 2 4" xfId="1598"/>
    <cellStyle name="Comma 2 7 3" xfId="819"/>
    <cellStyle name="Comma 2 7 3 2" xfId="1244"/>
    <cellStyle name="Comma 2 7 3 2 2" xfId="2013"/>
    <cellStyle name="Comma 2 7 3 3" xfId="1701"/>
    <cellStyle name="Comma 2 7 4" xfId="195"/>
    <cellStyle name="Comma 2 7 4 2" xfId="1487"/>
    <cellStyle name="Comma 2 7 5" xfId="1091"/>
    <cellStyle name="Comma 2 7 5 2" xfId="1860"/>
    <cellStyle name="Comma 2 7 6" xfId="1416"/>
    <cellStyle name="Comma 2 8" xfId="711"/>
    <cellStyle name="Comma 2 8 2" xfId="866"/>
    <cellStyle name="Comma 2 8 2 2" xfId="1291"/>
    <cellStyle name="Comma 2 8 2 2 2" xfId="2060"/>
    <cellStyle name="Comma 2 8 2 3" xfId="1748"/>
    <cellStyle name="Comma 2 8 3" xfId="1141"/>
    <cellStyle name="Comma 2 8 3 2" xfId="1910"/>
    <cellStyle name="Comma 2 8 4" xfId="1593"/>
    <cellStyle name="Comma 2 9" xfId="183"/>
    <cellStyle name="Comma 2 9 2" xfId="1483"/>
    <cellStyle name="Comma 20" xfId="148"/>
    <cellStyle name="Comma 20 2" xfId="757"/>
    <cellStyle name="Comma 20 2 2" xfId="911"/>
    <cellStyle name="Comma 20 2 2 2" xfId="1336"/>
    <cellStyle name="Comma 20 2 2 2 2" xfId="2105"/>
    <cellStyle name="Comma 20 2 2 3" xfId="1793"/>
    <cellStyle name="Comma 20 2 3" xfId="963"/>
    <cellStyle name="Comma 20 2 3 2" xfId="1845"/>
    <cellStyle name="Comma 20 2 4" xfId="1187"/>
    <cellStyle name="Comma 20 2 4 2" xfId="1956"/>
    <cellStyle name="Comma 20 2 5" xfId="1639"/>
    <cellStyle name="Comma 20 3" xfId="962"/>
    <cellStyle name="Comma 20 3 2" xfId="1844"/>
    <cellStyle name="Comma 20 4" xfId="237"/>
    <cellStyle name="Comma 20 4 2" xfId="1529"/>
    <cellStyle name="Comma 20 5" xfId="1458"/>
    <cellStyle name="Comma 21" xfId="149"/>
    <cellStyle name="Comma 21 2" xfId="758"/>
    <cellStyle name="Comma 21 2 2" xfId="912"/>
    <cellStyle name="Comma 21 2 2 2" xfId="1337"/>
    <cellStyle name="Comma 21 2 2 2 2" xfId="2106"/>
    <cellStyle name="Comma 21 2 2 3" xfId="1794"/>
    <cellStyle name="Comma 21 2 3" xfId="964"/>
    <cellStyle name="Comma 21 2 3 2" xfId="1846"/>
    <cellStyle name="Comma 21 2 4" xfId="1188"/>
    <cellStyle name="Comma 21 2 4 2" xfId="1957"/>
    <cellStyle name="Comma 21 2 5" xfId="1640"/>
    <cellStyle name="Comma 21 3" xfId="961"/>
    <cellStyle name="Comma 21 3 2" xfId="1843"/>
    <cellStyle name="Comma 21 4" xfId="238"/>
    <cellStyle name="Comma 21 4 2" xfId="1530"/>
    <cellStyle name="Comma 21 5" xfId="1459"/>
    <cellStyle name="Comma 22" xfId="150"/>
    <cellStyle name="Comma 22 2" xfId="759"/>
    <cellStyle name="Comma 22 2 2" xfId="913"/>
    <cellStyle name="Comma 22 2 2 2" xfId="1338"/>
    <cellStyle name="Comma 22 2 2 2 2" xfId="2107"/>
    <cellStyle name="Comma 22 2 2 3" xfId="1795"/>
    <cellStyle name="Comma 22 2 3" xfId="965"/>
    <cellStyle name="Comma 22 2 3 2" xfId="1847"/>
    <cellStyle name="Comma 22 2 4" xfId="1189"/>
    <cellStyle name="Comma 22 2 4 2" xfId="1958"/>
    <cellStyle name="Comma 22 2 5" xfId="1641"/>
    <cellStyle name="Comma 22 3" xfId="960"/>
    <cellStyle name="Comma 22 3 2" xfId="1842"/>
    <cellStyle name="Comma 22 4" xfId="239"/>
    <cellStyle name="Comma 22 4 2" xfId="1531"/>
    <cellStyle name="Comma 22 5" xfId="1460"/>
    <cellStyle name="Comma 23" xfId="152"/>
    <cellStyle name="Comma 23 2" xfId="761"/>
    <cellStyle name="Comma 23 2 2" xfId="915"/>
    <cellStyle name="Comma 23 2 2 2" xfId="1340"/>
    <cellStyle name="Comma 23 2 2 2 2" xfId="2109"/>
    <cellStyle name="Comma 23 2 2 3" xfId="1797"/>
    <cellStyle name="Comma 23 2 3" xfId="1191"/>
    <cellStyle name="Comma 23 2 3 2" xfId="1960"/>
    <cellStyle name="Comma 23 2 4" xfId="1643"/>
    <cellStyle name="Comma 23 3" xfId="241"/>
    <cellStyle name="Comma 23 3 2" xfId="1533"/>
    <cellStyle name="Comma 23 4" xfId="1462"/>
    <cellStyle name="Comma 24" xfId="153"/>
    <cellStyle name="Comma 24 2" xfId="762"/>
    <cellStyle name="Comma 24 2 2" xfId="916"/>
    <cellStyle name="Comma 24 2 2 2" xfId="1341"/>
    <cellStyle name="Comma 24 2 2 2 2" xfId="2110"/>
    <cellStyle name="Comma 24 2 2 3" xfId="1798"/>
    <cellStyle name="Comma 24 2 3" xfId="1192"/>
    <cellStyle name="Comma 24 2 3 2" xfId="1961"/>
    <cellStyle name="Comma 24 2 4" xfId="1644"/>
    <cellStyle name="Comma 24 3" xfId="242"/>
    <cellStyle name="Comma 24 3 2" xfId="1534"/>
    <cellStyle name="Comma 24 4" xfId="1463"/>
    <cellStyle name="Comma 25" xfId="151"/>
    <cellStyle name="Comma 25 2" xfId="760"/>
    <cellStyle name="Comma 25 2 2" xfId="914"/>
    <cellStyle name="Comma 25 2 2 2" xfId="1339"/>
    <cellStyle name="Comma 25 2 2 2 2" xfId="2108"/>
    <cellStyle name="Comma 25 2 2 3" xfId="1796"/>
    <cellStyle name="Comma 25 2 3" xfId="1190"/>
    <cellStyle name="Comma 25 2 3 2" xfId="1959"/>
    <cellStyle name="Comma 25 2 4" xfId="1642"/>
    <cellStyle name="Comma 25 3" xfId="240"/>
    <cellStyle name="Comma 25 3 2" xfId="1532"/>
    <cellStyle name="Comma 25 4" xfId="1461"/>
    <cellStyle name="Comma 26" xfId="157"/>
    <cellStyle name="Comma 26 2" xfId="768"/>
    <cellStyle name="Comma 26 2 2" xfId="921"/>
    <cellStyle name="Comma 26 2 2 2" xfId="1346"/>
    <cellStyle name="Comma 26 2 2 2 2" xfId="2115"/>
    <cellStyle name="Comma 26 2 2 3" xfId="1803"/>
    <cellStyle name="Comma 26 2 3" xfId="1198"/>
    <cellStyle name="Comma 26 2 3 2" xfId="1967"/>
    <cellStyle name="Comma 26 2 4" xfId="1650"/>
    <cellStyle name="Comma 26 3" xfId="852"/>
    <cellStyle name="Comma 26 3 2" xfId="1277"/>
    <cellStyle name="Comma 26 3 2 2" xfId="2046"/>
    <cellStyle name="Comma 26 3 3" xfId="1734"/>
    <cellStyle name="Comma 26 4" xfId="245"/>
    <cellStyle name="Comma 26 4 2" xfId="1537"/>
    <cellStyle name="Comma 26 5" xfId="1126"/>
    <cellStyle name="Comma 26 5 2" xfId="1895"/>
    <cellStyle name="Comma 26 6" xfId="1465"/>
    <cellStyle name="Comma 27" xfId="159"/>
    <cellStyle name="Comma 27 2" xfId="769"/>
    <cellStyle name="Comma 27 2 2" xfId="922"/>
    <cellStyle name="Comma 27 2 2 2" xfId="1347"/>
    <cellStyle name="Comma 27 2 2 2 2" xfId="2116"/>
    <cellStyle name="Comma 27 2 2 3" xfId="1804"/>
    <cellStyle name="Comma 27 2 3" xfId="1199"/>
    <cellStyle name="Comma 27 2 3 2" xfId="1968"/>
    <cellStyle name="Comma 27 2 4" xfId="1651"/>
    <cellStyle name="Comma 27 3" xfId="853"/>
    <cellStyle name="Comma 27 3 2" xfId="1278"/>
    <cellStyle name="Comma 27 3 2 2" xfId="2047"/>
    <cellStyle name="Comma 27 3 3" xfId="1735"/>
    <cellStyle name="Comma 27 4" xfId="246"/>
    <cellStyle name="Comma 27 4 2" xfId="1538"/>
    <cellStyle name="Comma 27 5" xfId="1127"/>
    <cellStyle name="Comma 27 5 2" xfId="1896"/>
    <cellStyle name="Comma 27 6" xfId="1466"/>
    <cellStyle name="Comma 28" xfId="156"/>
    <cellStyle name="Comma 28 2" xfId="767"/>
    <cellStyle name="Comma 28 2 2" xfId="920"/>
    <cellStyle name="Comma 28 2 2 2" xfId="1345"/>
    <cellStyle name="Comma 28 2 2 2 2" xfId="2114"/>
    <cellStyle name="Comma 28 2 2 3" xfId="1802"/>
    <cellStyle name="Comma 28 2 3" xfId="1197"/>
    <cellStyle name="Comma 28 2 3 2" xfId="1966"/>
    <cellStyle name="Comma 28 2 4" xfId="1649"/>
    <cellStyle name="Comma 28 3" xfId="851"/>
    <cellStyle name="Comma 28 3 2" xfId="1276"/>
    <cellStyle name="Comma 28 3 2 2" xfId="2045"/>
    <cellStyle name="Comma 28 3 3" xfId="1733"/>
    <cellStyle name="Comma 28 4" xfId="244"/>
    <cellStyle name="Comma 28 4 2" xfId="1536"/>
    <cellStyle name="Comma 28 5" xfId="1125"/>
    <cellStyle name="Comma 28 5 2" xfId="1894"/>
    <cellStyle name="Comma 28 6" xfId="1464"/>
    <cellStyle name="Comma 29" xfId="160"/>
    <cellStyle name="Comma 29 2" xfId="770"/>
    <cellStyle name="Comma 29 2 2" xfId="923"/>
    <cellStyle name="Comma 29 2 2 2" xfId="1348"/>
    <cellStyle name="Comma 29 2 2 2 2" xfId="2117"/>
    <cellStyle name="Comma 29 2 2 3" xfId="1805"/>
    <cellStyle name="Comma 29 2 3" xfId="1200"/>
    <cellStyle name="Comma 29 2 3 2" xfId="1969"/>
    <cellStyle name="Comma 29 2 4" xfId="1652"/>
    <cellStyle name="Comma 29 3" xfId="854"/>
    <cellStyle name="Comma 29 3 2" xfId="1279"/>
    <cellStyle name="Comma 29 3 2 2" xfId="2048"/>
    <cellStyle name="Comma 29 3 3" xfId="1736"/>
    <cellStyle name="Comma 29 4" xfId="247"/>
    <cellStyle name="Comma 29 4 2" xfId="1539"/>
    <cellStyle name="Comma 29 5" xfId="1128"/>
    <cellStyle name="Comma 29 5 2" xfId="1897"/>
    <cellStyle name="Comma 29 6" xfId="1467"/>
    <cellStyle name="Comma 3" xfId="12"/>
    <cellStyle name="Comma 3 2" xfId="80"/>
    <cellStyle name="Comma 3 2 2" xfId="81"/>
    <cellStyle name="Comma 3 2 2 2" xfId="732"/>
    <cellStyle name="Comma 3 2 2 2 2" xfId="887"/>
    <cellStyle name="Comma 3 2 2 2 2 2" xfId="1312"/>
    <cellStyle name="Comma 3 2 2 2 2 2 2" xfId="2081"/>
    <cellStyle name="Comma 3 2 2 2 2 3" xfId="1769"/>
    <cellStyle name="Comma 3 2 2 2 3" xfId="1162"/>
    <cellStyle name="Comma 3 2 2 2 3 2" xfId="1931"/>
    <cellStyle name="Comma 3 2 2 2 4" xfId="1614"/>
    <cellStyle name="Comma 3 2 2 3" xfId="835"/>
    <cellStyle name="Comma 3 2 2 3 2" xfId="1260"/>
    <cellStyle name="Comma 3 2 2 3 2 2" xfId="2029"/>
    <cellStyle name="Comma 3 2 2 3 3" xfId="1717"/>
    <cellStyle name="Comma 3 2 2 4" xfId="211"/>
    <cellStyle name="Comma 3 2 2 4 2" xfId="1503"/>
    <cellStyle name="Comma 3 2 2 5" xfId="1107"/>
    <cellStyle name="Comma 3 2 2 5 2" xfId="1876"/>
    <cellStyle name="Comma 3 2 2 6" xfId="1432"/>
    <cellStyle name="Comma 3 2 3" xfId="82"/>
    <cellStyle name="Comma 3 2 3 2" xfId="212"/>
    <cellStyle name="Comma 3 2 3 2 2" xfId="1504"/>
    <cellStyle name="Comma 3 2 3 3" xfId="1108"/>
    <cellStyle name="Comma 3 2 3 3 2" xfId="1877"/>
    <cellStyle name="Comma 3 2 3 4" xfId="1433"/>
    <cellStyle name="Comma 3 2 4" xfId="731"/>
    <cellStyle name="Comma 3 2 4 2" xfId="886"/>
    <cellStyle name="Comma 3 2 4 2 2" xfId="1311"/>
    <cellStyle name="Comma 3 2 4 2 2 2" xfId="2080"/>
    <cellStyle name="Comma 3 2 4 2 3" xfId="1768"/>
    <cellStyle name="Comma 3 2 4 3" xfId="1161"/>
    <cellStyle name="Comma 3 2 4 3 2" xfId="1930"/>
    <cellStyle name="Comma 3 2 4 4" xfId="1613"/>
    <cellStyle name="Comma 3 2 5" xfId="834"/>
    <cellStyle name="Comma 3 2 5 2" xfId="1259"/>
    <cellStyle name="Comma 3 2 5 2 2" xfId="2028"/>
    <cellStyle name="Comma 3 2 5 3" xfId="1716"/>
    <cellStyle name="Comma 3 2 6" xfId="210"/>
    <cellStyle name="Comma 3 2 6 2" xfId="1502"/>
    <cellStyle name="Comma 3 2 7" xfId="1106"/>
    <cellStyle name="Comma 3 2 7 2" xfId="1875"/>
    <cellStyle name="Comma 3 2 8" xfId="1431"/>
    <cellStyle name="Comma 3 3" xfId="83"/>
    <cellStyle name="Comma 3 3 2" xfId="84"/>
    <cellStyle name="Comma 3 3 2 2" xfId="733"/>
    <cellStyle name="Comma 3 3 2 2 2" xfId="888"/>
    <cellStyle name="Comma 3 3 2 2 2 2" xfId="1313"/>
    <cellStyle name="Comma 3 3 2 2 2 2 2" xfId="2082"/>
    <cellStyle name="Comma 3 3 2 2 2 3" xfId="1770"/>
    <cellStyle name="Comma 3 3 2 2 3" xfId="1163"/>
    <cellStyle name="Comma 3 3 2 2 3 2" xfId="1932"/>
    <cellStyle name="Comma 3 3 2 2 4" xfId="1615"/>
    <cellStyle name="Comma 3 3 2 3" xfId="836"/>
    <cellStyle name="Comma 3 3 2 3 2" xfId="1261"/>
    <cellStyle name="Comma 3 3 2 3 2 2" xfId="2030"/>
    <cellStyle name="Comma 3 3 2 3 3" xfId="1718"/>
    <cellStyle name="Comma 3 3 2 4" xfId="214"/>
    <cellStyle name="Comma 3 3 2 4 2" xfId="1506"/>
    <cellStyle name="Comma 3 3 2 5" xfId="1110"/>
    <cellStyle name="Comma 3 3 2 5 2" xfId="1879"/>
    <cellStyle name="Comma 3 3 2 6" xfId="1435"/>
    <cellStyle name="Comma 3 3 3" xfId="213"/>
    <cellStyle name="Comma 3 3 3 2" xfId="1505"/>
    <cellStyle name="Comma 3 3 4" xfId="1109"/>
    <cellStyle name="Comma 3 3 4 2" xfId="1878"/>
    <cellStyle name="Comma 3 3 5" xfId="1434"/>
    <cellStyle name="Comma 3 4" xfId="85"/>
    <cellStyle name="Comma 3 4 2" xfId="734"/>
    <cellStyle name="Comma 3 4 2 2" xfId="889"/>
    <cellStyle name="Comma 3 4 2 2 2" xfId="1314"/>
    <cellStyle name="Comma 3 4 2 2 2 2" xfId="2083"/>
    <cellStyle name="Comma 3 4 2 2 3" xfId="1771"/>
    <cellStyle name="Comma 3 4 2 3" xfId="1164"/>
    <cellStyle name="Comma 3 4 2 3 2" xfId="1933"/>
    <cellStyle name="Comma 3 4 2 4" xfId="1616"/>
    <cellStyle name="Comma 3 4 3" xfId="837"/>
    <cellStyle name="Comma 3 4 3 2" xfId="1262"/>
    <cellStyle name="Comma 3 4 3 2 2" xfId="2031"/>
    <cellStyle name="Comma 3 4 3 3" xfId="1719"/>
    <cellStyle name="Comma 3 4 4" xfId="215"/>
    <cellStyle name="Comma 3 4 4 2" xfId="1507"/>
    <cellStyle name="Comma 3 4 5" xfId="1111"/>
    <cellStyle name="Comma 3 4 5 2" xfId="1880"/>
    <cellStyle name="Comma 3 4 6" xfId="1436"/>
    <cellStyle name="Comma 3 5" xfId="79"/>
    <cellStyle name="Comma 3 5 2" xfId="730"/>
    <cellStyle name="Comma 3 5 2 2" xfId="885"/>
    <cellStyle name="Comma 3 5 2 2 2" xfId="1310"/>
    <cellStyle name="Comma 3 5 2 2 2 2" xfId="2079"/>
    <cellStyle name="Comma 3 5 2 2 3" xfId="1767"/>
    <cellStyle name="Comma 3 5 2 3" xfId="1160"/>
    <cellStyle name="Comma 3 5 2 3 2" xfId="1929"/>
    <cellStyle name="Comma 3 5 2 4" xfId="1612"/>
    <cellStyle name="Comma 3 5 3" xfId="833"/>
    <cellStyle name="Comma 3 5 3 2" xfId="1258"/>
    <cellStyle name="Comma 3 5 3 2 2" xfId="2027"/>
    <cellStyle name="Comma 3 5 3 3" xfId="1715"/>
    <cellStyle name="Comma 3 5 4" xfId="209"/>
    <cellStyle name="Comma 3 5 4 2" xfId="1501"/>
    <cellStyle name="Comma 3 5 5" xfId="1105"/>
    <cellStyle name="Comma 3 5 5 2" xfId="1874"/>
    <cellStyle name="Comma 3 5 6" xfId="1430"/>
    <cellStyle name="Comma 3 6" xfId="712"/>
    <cellStyle name="Comma 3 6 2" xfId="867"/>
    <cellStyle name="Comma 3 6 2 2" xfId="1292"/>
    <cellStyle name="Comma 3 6 2 2 2" xfId="2061"/>
    <cellStyle name="Comma 3 6 2 3" xfId="1749"/>
    <cellStyle name="Comma 3 6 3" xfId="1142"/>
    <cellStyle name="Comma 3 6 3 2" xfId="1911"/>
    <cellStyle name="Comma 3 6 4" xfId="1594"/>
    <cellStyle name="Comma 3 7" xfId="184"/>
    <cellStyle name="Comma 3 7 2" xfId="1484"/>
    <cellStyle name="Comma 3 8" xfId="1410"/>
    <cellStyle name="Comma 30" xfId="161"/>
    <cellStyle name="Comma 30 2" xfId="771"/>
    <cellStyle name="Comma 30 2 2" xfId="924"/>
    <cellStyle name="Comma 30 2 2 2" xfId="1349"/>
    <cellStyle name="Comma 30 2 2 2 2" xfId="2118"/>
    <cellStyle name="Comma 30 2 2 3" xfId="1806"/>
    <cellStyle name="Comma 30 2 3" xfId="1201"/>
    <cellStyle name="Comma 30 2 3 2" xfId="1970"/>
    <cellStyle name="Comma 30 2 4" xfId="1653"/>
    <cellStyle name="Comma 30 3" xfId="855"/>
    <cellStyle name="Comma 30 3 2" xfId="1280"/>
    <cellStyle name="Comma 30 3 2 2" xfId="2049"/>
    <cellStyle name="Comma 30 3 3" xfId="1737"/>
    <cellStyle name="Comma 30 4" xfId="248"/>
    <cellStyle name="Comma 30 4 2" xfId="1540"/>
    <cellStyle name="Comma 30 5" xfId="1129"/>
    <cellStyle name="Comma 30 5 2" xfId="1898"/>
    <cellStyle name="Comma 30 6" xfId="1468"/>
    <cellStyle name="Comma 31" xfId="162"/>
    <cellStyle name="Comma 31 2" xfId="772"/>
    <cellStyle name="Comma 31 2 2" xfId="925"/>
    <cellStyle name="Comma 31 2 2 2" xfId="1350"/>
    <cellStyle name="Comma 31 2 2 2 2" xfId="2119"/>
    <cellStyle name="Comma 31 2 2 3" xfId="1807"/>
    <cellStyle name="Comma 31 2 3" xfId="1202"/>
    <cellStyle name="Comma 31 2 3 2" xfId="1971"/>
    <cellStyle name="Comma 31 2 4" xfId="1654"/>
    <cellStyle name="Comma 31 3" xfId="856"/>
    <cellStyle name="Comma 31 3 2" xfId="1281"/>
    <cellStyle name="Comma 31 3 2 2" xfId="2050"/>
    <cellStyle name="Comma 31 3 3" xfId="1738"/>
    <cellStyle name="Comma 31 4" xfId="249"/>
    <cellStyle name="Comma 31 4 2" xfId="1541"/>
    <cellStyle name="Comma 31 5" xfId="1130"/>
    <cellStyle name="Comma 31 5 2" xfId="1899"/>
    <cellStyle name="Comma 31 6" xfId="1469"/>
    <cellStyle name="Comma 32" xfId="163"/>
    <cellStyle name="Comma 32 2" xfId="773"/>
    <cellStyle name="Comma 32 2 2" xfId="926"/>
    <cellStyle name="Comma 32 2 2 2" xfId="1351"/>
    <cellStyle name="Comma 32 2 2 2 2" xfId="2120"/>
    <cellStyle name="Comma 32 2 2 3" xfId="1808"/>
    <cellStyle name="Comma 32 2 3" xfId="1203"/>
    <cellStyle name="Comma 32 2 3 2" xfId="1972"/>
    <cellStyle name="Comma 32 2 4" xfId="1655"/>
    <cellStyle name="Comma 32 3" xfId="857"/>
    <cellStyle name="Comma 32 3 2" xfId="1282"/>
    <cellStyle name="Comma 32 3 2 2" xfId="2051"/>
    <cellStyle name="Comma 32 3 3" xfId="1739"/>
    <cellStyle name="Comma 32 4" xfId="250"/>
    <cellStyle name="Comma 32 4 2" xfId="1542"/>
    <cellStyle name="Comma 32 5" xfId="1131"/>
    <cellStyle name="Comma 32 5 2" xfId="1900"/>
    <cellStyle name="Comma 32 6" xfId="1470"/>
    <cellStyle name="Comma 33" xfId="164"/>
    <cellStyle name="Comma 33 2" xfId="774"/>
    <cellStyle name="Comma 33 2 2" xfId="927"/>
    <cellStyle name="Comma 33 2 2 2" xfId="1352"/>
    <cellStyle name="Comma 33 2 2 2 2" xfId="2121"/>
    <cellStyle name="Comma 33 2 2 3" xfId="1809"/>
    <cellStyle name="Comma 33 2 3" xfId="1204"/>
    <cellStyle name="Comma 33 2 3 2" xfId="1973"/>
    <cellStyle name="Comma 33 2 4" xfId="1656"/>
    <cellStyle name="Comma 33 3" xfId="858"/>
    <cellStyle name="Comma 33 3 2" xfId="1283"/>
    <cellStyle name="Comma 33 3 2 2" xfId="2052"/>
    <cellStyle name="Comma 33 3 3" xfId="1740"/>
    <cellStyle name="Comma 33 4" xfId="251"/>
    <cellStyle name="Comma 33 4 2" xfId="1543"/>
    <cellStyle name="Comma 33 5" xfId="1132"/>
    <cellStyle name="Comma 33 5 2" xfId="1901"/>
    <cellStyle name="Comma 33 6" xfId="1471"/>
    <cellStyle name="Comma 34" xfId="165"/>
    <cellStyle name="Comma 34 2" xfId="775"/>
    <cellStyle name="Comma 34 2 2" xfId="928"/>
    <cellStyle name="Comma 34 2 2 2" xfId="1353"/>
    <cellStyle name="Comma 34 2 2 2 2" xfId="2122"/>
    <cellStyle name="Comma 34 2 2 3" xfId="1810"/>
    <cellStyle name="Comma 34 2 3" xfId="1205"/>
    <cellStyle name="Comma 34 2 3 2" xfId="1974"/>
    <cellStyle name="Comma 34 2 4" xfId="1657"/>
    <cellStyle name="Comma 34 3" xfId="252"/>
    <cellStyle name="Comma 34 3 2" xfId="1544"/>
    <cellStyle name="Comma 34 4" xfId="1472"/>
    <cellStyle name="Comma 35" xfId="166"/>
    <cellStyle name="Comma 35 2" xfId="776"/>
    <cellStyle name="Comma 35 2 2" xfId="929"/>
    <cellStyle name="Comma 35 2 2 2" xfId="1354"/>
    <cellStyle name="Comma 35 2 2 2 2" xfId="2123"/>
    <cellStyle name="Comma 35 2 2 3" xfId="1811"/>
    <cellStyle name="Comma 35 2 3" xfId="1206"/>
    <cellStyle name="Comma 35 2 3 2" xfId="1975"/>
    <cellStyle name="Comma 35 2 4" xfId="1658"/>
    <cellStyle name="Comma 35 3" xfId="253"/>
    <cellStyle name="Comma 35 3 2" xfId="1545"/>
    <cellStyle name="Comma 35 4" xfId="1473"/>
    <cellStyle name="Comma 36" xfId="174"/>
    <cellStyle name="Comma 36 2" xfId="777"/>
    <cellStyle name="Comma 36 2 2" xfId="930"/>
    <cellStyle name="Comma 36 2 2 2" xfId="1355"/>
    <cellStyle name="Comma 36 2 2 2 2" xfId="2124"/>
    <cellStyle name="Comma 36 2 2 3" xfId="1812"/>
    <cellStyle name="Comma 36 2 3" xfId="1207"/>
    <cellStyle name="Comma 36 2 3 2" xfId="1976"/>
    <cellStyle name="Comma 36 2 4" xfId="1659"/>
    <cellStyle name="Comma 36 3" xfId="243"/>
    <cellStyle name="Comma 36 3 2" xfId="1535"/>
    <cellStyle name="Comma 36 4" xfId="1474"/>
    <cellStyle name="Comma 37" xfId="175"/>
    <cellStyle name="Comma 37 2" xfId="778"/>
    <cellStyle name="Comma 37 2 2" xfId="931"/>
    <cellStyle name="Comma 37 2 2 2" xfId="1356"/>
    <cellStyle name="Comma 37 2 2 2 2" xfId="2125"/>
    <cellStyle name="Comma 37 2 2 3" xfId="1813"/>
    <cellStyle name="Comma 37 2 3" xfId="1208"/>
    <cellStyle name="Comma 37 2 3 2" xfId="1977"/>
    <cellStyle name="Comma 37 2 4" xfId="1660"/>
    <cellStyle name="Comma 37 3" xfId="255"/>
    <cellStyle name="Comma 37 3 2" xfId="1547"/>
    <cellStyle name="Comma 37 4" xfId="1475"/>
    <cellStyle name="Comma 38" xfId="176"/>
    <cellStyle name="Comma 38 2" xfId="257"/>
    <cellStyle name="Comma 38 2 2" xfId="932"/>
    <cellStyle name="Comma 38 2 2 2" xfId="1357"/>
    <cellStyle name="Comma 38 2 2 2 2" xfId="2126"/>
    <cellStyle name="Comma 38 2 2 3" xfId="1814"/>
    <cellStyle name="Comma 38 2 3" xfId="1133"/>
    <cellStyle name="Comma 38 2 3 2" xfId="1902"/>
    <cellStyle name="Comma 38 2 4" xfId="1549"/>
    <cellStyle name="Comma 38 3" xfId="859"/>
    <cellStyle name="Comma 38 3 2" xfId="1284"/>
    <cellStyle name="Comma 38 3 2 2" xfId="2053"/>
    <cellStyle name="Comma 38 3 3" xfId="1741"/>
    <cellStyle name="Comma 38 4" xfId="254"/>
    <cellStyle name="Comma 38 4 2" xfId="1546"/>
    <cellStyle name="Comma 38 5" xfId="1476"/>
    <cellStyle name="Comma 39" xfId="177"/>
    <cellStyle name="Comma 39 2" xfId="259"/>
    <cellStyle name="Comma 39 2 2" xfId="933"/>
    <cellStyle name="Comma 39 2 2 2" xfId="1358"/>
    <cellStyle name="Comma 39 2 2 2 2" xfId="2127"/>
    <cellStyle name="Comma 39 2 2 3" xfId="1815"/>
    <cellStyle name="Comma 39 2 3" xfId="1134"/>
    <cellStyle name="Comma 39 2 3 2" xfId="1903"/>
    <cellStyle name="Comma 39 2 4" xfId="1551"/>
    <cellStyle name="Comma 39 3" xfId="860"/>
    <cellStyle name="Comma 39 3 2" xfId="1285"/>
    <cellStyle name="Comma 39 3 2 2" xfId="2054"/>
    <cellStyle name="Comma 39 3 3" xfId="1742"/>
    <cellStyle name="Comma 39 4" xfId="256"/>
    <cellStyle name="Comma 39 4 2" xfId="1548"/>
    <cellStyle name="Comma 39 5" xfId="1477"/>
    <cellStyle name="Comma 4" xfId="54"/>
    <cellStyle name="Comma 4 2" xfId="87"/>
    <cellStyle name="Comma 4 2 2" xfId="736"/>
    <cellStyle name="Comma 4 2 2 2" xfId="891"/>
    <cellStyle name="Comma 4 2 2 2 2" xfId="1316"/>
    <cellStyle name="Comma 4 2 2 2 2 2" xfId="2085"/>
    <cellStyle name="Comma 4 2 2 2 3" xfId="1773"/>
    <cellStyle name="Comma 4 2 2 3" xfId="1166"/>
    <cellStyle name="Comma 4 2 2 3 2" xfId="1935"/>
    <cellStyle name="Comma 4 2 2 4" xfId="1618"/>
    <cellStyle name="Comma 4 2 3" xfId="839"/>
    <cellStyle name="Comma 4 2 3 2" xfId="1264"/>
    <cellStyle name="Comma 4 2 3 2 2" xfId="2033"/>
    <cellStyle name="Comma 4 2 3 3" xfId="1721"/>
    <cellStyle name="Comma 4 2 4" xfId="217"/>
    <cellStyle name="Comma 4 2 4 2" xfId="1509"/>
    <cellStyle name="Comma 4 2 5" xfId="1113"/>
    <cellStyle name="Comma 4 2 5 2" xfId="1882"/>
    <cellStyle name="Comma 4 2 6" xfId="1438"/>
    <cellStyle name="Comma 4 3" xfId="88"/>
    <cellStyle name="Comma 4 3 2" xfId="737"/>
    <cellStyle name="Comma 4 3 2 2" xfId="892"/>
    <cellStyle name="Comma 4 3 2 2 2" xfId="1317"/>
    <cellStyle name="Comma 4 3 2 2 2 2" xfId="2086"/>
    <cellStyle name="Comma 4 3 2 2 3" xfId="1774"/>
    <cellStyle name="Comma 4 3 2 3" xfId="1167"/>
    <cellStyle name="Comma 4 3 2 3 2" xfId="1936"/>
    <cellStyle name="Comma 4 3 2 4" xfId="1619"/>
    <cellStyle name="Comma 4 3 3" xfId="840"/>
    <cellStyle name="Comma 4 3 3 2" xfId="1265"/>
    <cellStyle name="Comma 4 3 3 2 2" xfId="2034"/>
    <cellStyle name="Comma 4 3 3 3" xfId="1722"/>
    <cellStyle name="Comma 4 3 4" xfId="218"/>
    <cellStyle name="Comma 4 3 4 2" xfId="1510"/>
    <cellStyle name="Comma 4 3 5" xfId="1114"/>
    <cellStyle name="Comma 4 3 5 2" xfId="1883"/>
    <cellStyle name="Comma 4 3 6" xfId="1439"/>
    <cellStyle name="Comma 4 4" xfId="89"/>
    <cellStyle name="Comma 4 5" xfId="86"/>
    <cellStyle name="Comma 4 5 2" xfId="735"/>
    <cellStyle name="Comma 4 5 2 2" xfId="890"/>
    <cellStyle name="Comma 4 5 2 2 2" xfId="1315"/>
    <cellStyle name="Comma 4 5 2 2 2 2" xfId="2084"/>
    <cellStyle name="Comma 4 5 2 2 3" xfId="1772"/>
    <cellStyle name="Comma 4 5 2 3" xfId="1165"/>
    <cellStyle name="Comma 4 5 2 3 2" xfId="1934"/>
    <cellStyle name="Comma 4 5 2 4" xfId="1617"/>
    <cellStyle name="Comma 4 5 3" xfId="838"/>
    <cellStyle name="Comma 4 5 3 2" xfId="1263"/>
    <cellStyle name="Comma 4 5 3 2 2" xfId="2032"/>
    <cellStyle name="Comma 4 5 3 3" xfId="1720"/>
    <cellStyle name="Comma 4 5 4" xfId="216"/>
    <cellStyle name="Comma 4 5 4 2" xfId="1508"/>
    <cellStyle name="Comma 4 5 5" xfId="1112"/>
    <cellStyle name="Comma 4 5 5 2" xfId="1881"/>
    <cellStyle name="Comma 4 5 6" xfId="1437"/>
    <cellStyle name="Comma 4 6" xfId="713"/>
    <cellStyle name="Comma 4 6 2" xfId="868"/>
    <cellStyle name="Comma 4 6 2 2" xfId="1293"/>
    <cellStyle name="Comma 4 6 2 2 2" xfId="2062"/>
    <cellStyle name="Comma 4 6 2 3" xfId="1750"/>
    <cellStyle name="Comma 4 6 3" xfId="1143"/>
    <cellStyle name="Comma 4 6 3 2" xfId="1912"/>
    <cellStyle name="Comma 4 6 4" xfId="1595"/>
    <cellStyle name="Comma 4 7" xfId="182"/>
    <cellStyle name="Comma 4 7 2" xfId="1482"/>
    <cellStyle name="Comma 4 8" xfId="1413"/>
    <cellStyle name="Comma 40" xfId="179"/>
    <cellStyle name="Comma 40 2" xfId="780"/>
    <cellStyle name="Comma 40 2 2" xfId="935"/>
    <cellStyle name="Comma 40 2 2 2" xfId="1360"/>
    <cellStyle name="Comma 40 2 2 2 2" xfId="2129"/>
    <cellStyle name="Comma 40 2 2 3" xfId="1817"/>
    <cellStyle name="Comma 40 2 3" xfId="1210"/>
    <cellStyle name="Comma 40 2 3 2" xfId="1979"/>
    <cellStyle name="Comma 40 2 4" xfId="1662"/>
    <cellStyle name="Comma 40 3" xfId="862"/>
    <cellStyle name="Comma 40 3 2" xfId="1287"/>
    <cellStyle name="Comma 40 3 2 2" xfId="2056"/>
    <cellStyle name="Comma 40 3 3" xfId="1744"/>
    <cellStyle name="Comma 40 4" xfId="261"/>
    <cellStyle name="Comma 40 4 2" xfId="1553"/>
    <cellStyle name="Comma 40 5" xfId="1136"/>
    <cellStyle name="Comma 40 5 2" xfId="1905"/>
    <cellStyle name="Comma 40 6" xfId="1479"/>
    <cellStyle name="Comma 41" xfId="180"/>
    <cellStyle name="Comma 41 2" xfId="781"/>
    <cellStyle name="Comma 41 2 2" xfId="936"/>
    <cellStyle name="Comma 41 2 2 2" xfId="1361"/>
    <cellStyle name="Comma 41 2 2 2 2" xfId="2130"/>
    <cellStyle name="Comma 41 2 2 3" xfId="1818"/>
    <cellStyle name="Comma 41 2 3" xfId="1211"/>
    <cellStyle name="Comma 41 2 3 2" xfId="1980"/>
    <cellStyle name="Comma 41 2 4" xfId="1663"/>
    <cellStyle name="Comma 41 3" xfId="863"/>
    <cellStyle name="Comma 41 3 2" xfId="1288"/>
    <cellStyle name="Comma 41 3 2 2" xfId="2057"/>
    <cellStyle name="Comma 41 3 3" xfId="1745"/>
    <cellStyle name="Comma 41 4" xfId="262"/>
    <cellStyle name="Comma 41 4 2" xfId="1554"/>
    <cellStyle name="Comma 41 5" xfId="1137"/>
    <cellStyle name="Comma 41 5 2" xfId="1906"/>
    <cellStyle name="Comma 41 6" xfId="1480"/>
    <cellStyle name="Comma 42" xfId="178"/>
    <cellStyle name="Comma 42 2" xfId="779"/>
    <cellStyle name="Comma 42 2 2" xfId="934"/>
    <cellStyle name="Comma 42 2 2 2" xfId="1359"/>
    <cellStyle name="Comma 42 2 2 2 2" xfId="2128"/>
    <cellStyle name="Comma 42 2 2 3" xfId="1816"/>
    <cellStyle name="Comma 42 2 3" xfId="1209"/>
    <cellStyle name="Comma 42 2 3 2" xfId="1978"/>
    <cellStyle name="Comma 42 2 4" xfId="1661"/>
    <cellStyle name="Comma 42 3" xfId="861"/>
    <cellStyle name="Comma 42 3 2" xfId="1286"/>
    <cellStyle name="Comma 42 3 2 2" xfId="2055"/>
    <cellStyle name="Comma 42 3 3" xfId="1743"/>
    <cellStyle name="Comma 42 4" xfId="260"/>
    <cellStyle name="Comma 42 4 2" xfId="1552"/>
    <cellStyle name="Comma 42 5" xfId="1135"/>
    <cellStyle name="Comma 42 5 2" xfId="1904"/>
    <cellStyle name="Comma 42 6" xfId="1478"/>
    <cellStyle name="Comma 43" xfId="258"/>
    <cellStyle name="Comma 43 2" xfId="344"/>
    <cellStyle name="Comma 43 2 2" xfId="937"/>
    <cellStyle name="Comma 43 2 2 2" xfId="1362"/>
    <cellStyle name="Comma 43 2 2 2 2" xfId="2131"/>
    <cellStyle name="Comma 43 2 2 3" xfId="1819"/>
    <cellStyle name="Comma 43 2 3" xfId="1138"/>
    <cellStyle name="Comma 43 2 3 2" xfId="1907"/>
    <cellStyle name="Comma 43 2 4" xfId="1561"/>
    <cellStyle name="Comma 43 3" xfId="864"/>
    <cellStyle name="Comma 43 3 2" xfId="1289"/>
    <cellStyle name="Comma 43 3 2 2" xfId="2058"/>
    <cellStyle name="Comma 43 3 3" xfId="1746"/>
    <cellStyle name="Comma 43 4" xfId="1550"/>
    <cellStyle name="Comma 44" xfId="263"/>
    <cellStyle name="Comma 44 2" xfId="579"/>
    <cellStyle name="Comma 44 2 2" xfId="939"/>
    <cellStyle name="Comma 44 2 2 2" xfId="1364"/>
    <cellStyle name="Comma 44 2 2 2 2" xfId="2133"/>
    <cellStyle name="Comma 44 2 2 3" xfId="1821"/>
    <cellStyle name="Comma 44 2 3" xfId="1139"/>
    <cellStyle name="Comma 44 2 3 2" xfId="1908"/>
    <cellStyle name="Comma 44 2 4" xfId="1568"/>
    <cellStyle name="Comma 44 3" xfId="865"/>
    <cellStyle name="Comma 44 3 2" xfId="1290"/>
    <cellStyle name="Comma 44 3 2 2" xfId="2059"/>
    <cellStyle name="Comma 44 3 3" xfId="1747"/>
    <cellStyle name="Comma 44 4" xfId="1555"/>
    <cellStyle name="Comma 45" xfId="264"/>
    <cellStyle name="Comma 45 2" xfId="763"/>
    <cellStyle name="Comma 45 2 2" xfId="917"/>
    <cellStyle name="Comma 45 2 2 2" xfId="1342"/>
    <cellStyle name="Comma 45 2 2 2 2" xfId="2111"/>
    <cellStyle name="Comma 45 2 2 3" xfId="1799"/>
    <cellStyle name="Comma 45 2 3" xfId="1193"/>
    <cellStyle name="Comma 45 2 3 2" xfId="1962"/>
    <cellStyle name="Comma 45 2 4" xfId="1645"/>
    <cellStyle name="Comma 45 3" xfId="1556"/>
    <cellStyle name="Comma 46" xfId="265"/>
    <cellStyle name="Comma 46 2" xfId="766"/>
    <cellStyle name="Comma 46 2 2" xfId="919"/>
    <cellStyle name="Comma 46 2 2 2" xfId="1344"/>
    <cellStyle name="Comma 46 2 2 2 2" xfId="2113"/>
    <cellStyle name="Comma 46 2 2 3" xfId="1801"/>
    <cellStyle name="Comma 46 2 3" xfId="1196"/>
    <cellStyle name="Comma 46 2 3 2" xfId="1965"/>
    <cellStyle name="Comma 46 2 4" xfId="1648"/>
    <cellStyle name="Comma 46 3" xfId="1557"/>
    <cellStyle name="Comma 47" xfId="266"/>
    <cellStyle name="Comma 47 2" xfId="788"/>
    <cellStyle name="Comma 47 2 2" xfId="942"/>
    <cellStyle name="Comma 47 2 2 2" xfId="1367"/>
    <cellStyle name="Comma 47 2 2 2 2" xfId="2136"/>
    <cellStyle name="Comma 47 2 2 3" xfId="1824"/>
    <cellStyle name="Comma 47 2 3" xfId="1218"/>
    <cellStyle name="Comma 47 2 3 2" xfId="1987"/>
    <cellStyle name="Comma 47 2 4" xfId="1670"/>
    <cellStyle name="Comma 47 3" xfId="1558"/>
    <cellStyle name="Comma 48" xfId="267"/>
    <cellStyle name="Comma 48 2" xfId="794"/>
    <cellStyle name="Comma 48 2 2" xfId="948"/>
    <cellStyle name="Comma 48 2 2 2" xfId="1373"/>
    <cellStyle name="Comma 48 2 2 2 2" xfId="2142"/>
    <cellStyle name="Comma 48 2 2 3" xfId="1830"/>
    <cellStyle name="Comma 48 2 3" xfId="1224"/>
    <cellStyle name="Comma 48 2 3 2" xfId="1993"/>
    <cellStyle name="Comma 48 2 4" xfId="1676"/>
    <cellStyle name="Comma 48 3" xfId="1559"/>
    <cellStyle name="Comma 49" xfId="269"/>
    <cellStyle name="Comma 49 2" xfId="791"/>
    <cellStyle name="Comma 49 2 2" xfId="945"/>
    <cellStyle name="Comma 49 2 2 2" xfId="1370"/>
    <cellStyle name="Comma 49 2 2 2 2" xfId="2139"/>
    <cellStyle name="Comma 49 2 2 3" xfId="1827"/>
    <cellStyle name="Comma 49 2 3" xfId="1221"/>
    <cellStyle name="Comma 49 2 3 2" xfId="1990"/>
    <cellStyle name="Comma 49 2 4" xfId="1673"/>
    <cellStyle name="Comma 49 3" xfId="1560"/>
    <cellStyle name="Comma 5" xfId="90"/>
    <cellStyle name="Comma 5 2" xfId="91"/>
    <cellStyle name="Comma 5 2 2" xfId="739"/>
    <cellStyle name="Comma 5 2 2 2" xfId="894"/>
    <cellStyle name="Comma 5 2 2 2 2" xfId="1319"/>
    <cellStyle name="Comma 5 2 2 2 2 2" xfId="2088"/>
    <cellStyle name="Comma 5 2 2 2 3" xfId="1776"/>
    <cellStyle name="Comma 5 2 2 3" xfId="1169"/>
    <cellStyle name="Comma 5 2 2 3 2" xfId="1938"/>
    <cellStyle name="Comma 5 2 2 4" xfId="1621"/>
    <cellStyle name="Comma 5 2 3" xfId="842"/>
    <cellStyle name="Comma 5 2 3 2" xfId="1267"/>
    <cellStyle name="Comma 5 2 3 2 2" xfId="2036"/>
    <cellStyle name="Comma 5 2 3 3" xfId="1724"/>
    <cellStyle name="Comma 5 2 4" xfId="220"/>
    <cellStyle name="Comma 5 2 4 2" xfId="1512"/>
    <cellStyle name="Comma 5 2 5" xfId="1116"/>
    <cellStyle name="Comma 5 2 5 2" xfId="1885"/>
    <cellStyle name="Comma 5 2 6" xfId="1441"/>
    <cellStyle name="Comma 5 3" xfId="92"/>
    <cellStyle name="Comma 5 3 2" xfId="740"/>
    <cellStyle name="Comma 5 3 2 2" xfId="895"/>
    <cellStyle name="Comma 5 3 2 2 2" xfId="1320"/>
    <cellStyle name="Comma 5 3 2 2 2 2" xfId="2089"/>
    <cellStyle name="Comma 5 3 2 2 3" xfId="1777"/>
    <cellStyle name="Comma 5 3 2 3" xfId="1170"/>
    <cellStyle name="Comma 5 3 2 3 2" xfId="1939"/>
    <cellStyle name="Comma 5 3 2 4" xfId="1622"/>
    <cellStyle name="Comma 5 3 3" xfId="843"/>
    <cellStyle name="Comma 5 3 3 2" xfId="1268"/>
    <cellStyle name="Comma 5 3 3 2 2" xfId="2037"/>
    <cellStyle name="Comma 5 3 3 3" xfId="1725"/>
    <cellStyle name="Comma 5 3 4" xfId="221"/>
    <cellStyle name="Comma 5 3 4 2" xfId="1513"/>
    <cellStyle name="Comma 5 3 5" xfId="1117"/>
    <cellStyle name="Comma 5 3 5 2" xfId="1886"/>
    <cellStyle name="Comma 5 3 6" xfId="1442"/>
    <cellStyle name="Comma 5 4" xfId="93"/>
    <cellStyle name="Comma 5 5" xfId="738"/>
    <cellStyle name="Comma 5 5 2" xfId="893"/>
    <cellStyle name="Comma 5 5 2 2" xfId="1318"/>
    <cellStyle name="Comma 5 5 2 2 2" xfId="2087"/>
    <cellStyle name="Comma 5 5 2 3" xfId="1775"/>
    <cellStyle name="Comma 5 5 3" xfId="1168"/>
    <cellStyle name="Comma 5 5 3 2" xfId="1937"/>
    <cellStyle name="Comma 5 5 4" xfId="1620"/>
    <cellStyle name="Comma 5 6" xfId="841"/>
    <cellStyle name="Comma 5 6 2" xfId="1266"/>
    <cellStyle name="Comma 5 6 2 2" xfId="2035"/>
    <cellStyle name="Comma 5 6 3" xfId="1723"/>
    <cellStyle name="Comma 5 7" xfId="219"/>
    <cellStyle name="Comma 5 7 2" xfId="1511"/>
    <cellStyle name="Comma 5 8" xfId="1115"/>
    <cellStyle name="Comma 5 8 2" xfId="1884"/>
    <cellStyle name="Comma 5 9" xfId="1440"/>
    <cellStyle name="Comma 50" xfId="396"/>
    <cellStyle name="Comma 50 2" xfId="797"/>
    <cellStyle name="Comma 50 2 2" xfId="951"/>
    <cellStyle name="Comma 50 2 2 2" xfId="1376"/>
    <cellStyle name="Comma 50 2 2 2 2" xfId="2145"/>
    <cellStyle name="Comma 50 2 2 3" xfId="1833"/>
    <cellStyle name="Comma 50 2 3" xfId="1227"/>
    <cellStyle name="Comma 50 2 3 2" xfId="1996"/>
    <cellStyle name="Comma 50 2 4" xfId="1679"/>
    <cellStyle name="Comma 50 3" xfId="1562"/>
    <cellStyle name="Comma 51" xfId="397"/>
    <cellStyle name="Comma 51 2" xfId="799"/>
    <cellStyle name="Comma 51 2 2" xfId="952"/>
    <cellStyle name="Comma 51 2 2 2" xfId="1377"/>
    <cellStyle name="Comma 51 2 2 2 2" xfId="2146"/>
    <cellStyle name="Comma 51 2 2 3" xfId="1834"/>
    <cellStyle name="Comma 51 2 3" xfId="1229"/>
    <cellStyle name="Comma 51 2 3 2" xfId="1998"/>
    <cellStyle name="Comma 51 2 4" xfId="1681"/>
    <cellStyle name="Comma 51 3" xfId="1563"/>
    <cellStyle name="Comma 52" xfId="401"/>
    <cellStyle name="Comma 52 2" xfId="795"/>
    <cellStyle name="Comma 52 2 2" xfId="949"/>
    <cellStyle name="Comma 52 2 2 2" xfId="1374"/>
    <cellStyle name="Comma 52 2 2 2 2" xfId="2143"/>
    <cellStyle name="Comma 52 2 2 3" xfId="1831"/>
    <cellStyle name="Comma 52 2 3" xfId="1225"/>
    <cellStyle name="Comma 52 2 3 2" xfId="1994"/>
    <cellStyle name="Comma 52 2 4" xfId="1677"/>
    <cellStyle name="Comma 52 3" xfId="1564"/>
    <cellStyle name="Comma 53" xfId="531"/>
    <cellStyle name="Comma 53 2" xfId="790"/>
    <cellStyle name="Comma 53 2 2" xfId="944"/>
    <cellStyle name="Comma 53 2 2 2" xfId="1369"/>
    <cellStyle name="Comma 53 2 2 2 2" xfId="2138"/>
    <cellStyle name="Comma 53 2 2 3" xfId="1826"/>
    <cellStyle name="Comma 53 2 3" xfId="1220"/>
    <cellStyle name="Comma 53 2 3 2" xfId="1989"/>
    <cellStyle name="Comma 53 2 4" xfId="1672"/>
    <cellStyle name="Comma 53 3" xfId="1565"/>
    <cellStyle name="Comma 54" xfId="575"/>
    <cellStyle name="Comma 54 2" xfId="787"/>
    <cellStyle name="Comma 54 2 2" xfId="941"/>
    <cellStyle name="Comma 54 2 2 2" xfId="1366"/>
    <cellStyle name="Comma 54 2 2 2 2" xfId="2135"/>
    <cellStyle name="Comma 54 2 2 3" xfId="1823"/>
    <cellStyle name="Comma 54 2 3" xfId="1217"/>
    <cellStyle name="Comma 54 2 3 2" xfId="1986"/>
    <cellStyle name="Comma 54 2 4" xfId="1669"/>
    <cellStyle name="Comma 54 3" xfId="1566"/>
    <cellStyle name="Comma 55" xfId="577"/>
    <cellStyle name="Comma 55 2" xfId="806"/>
    <cellStyle name="Comma 55 2 2" xfId="956"/>
    <cellStyle name="Comma 55 2 2 2" xfId="1381"/>
    <cellStyle name="Comma 55 2 2 2 2" xfId="2150"/>
    <cellStyle name="Comma 55 2 2 3" xfId="1838"/>
    <cellStyle name="Comma 55 2 3" xfId="1236"/>
    <cellStyle name="Comma 55 2 3 2" xfId="2005"/>
    <cellStyle name="Comma 55 2 4" xfId="1688"/>
    <cellStyle name="Comma 55 3" xfId="1567"/>
    <cellStyle name="Comma 56" xfId="691"/>
    <cellStyle name="Comma 56 2" xfId="803"/>
    <cellStyle name="Comma 56 2 2" xfId="954"/>
    <cellStyle name="Comma 56 2 2 2" xfId="1379"/>
    <cellStyle name="Comma 56 2 2 2 2" xfId="2148"/>
    <cellStyle name="Comma 56 2 2 3" xfId="1836"/>
    <cellStyle name="Comma 56 2 3" xfId="1233"/>
    <cellStyle name="Comma 56 2 3 2" xfId="2002"/>
    <cellStyle name="Comma 56 2 4" xfId="1685"/>
    <cellStyle name="Comma 56 3" xfId="1577"/>
    <cellStyle name="Comma 57" xfId="639"/>
    <cellStyle name="Comma 57 2" xfId="789"/>
    <cellStyle name="Comma 57 2 2" xfId="943"/>
    <cellStyle name="Comma 57 2 2 2" xfId="1368"/>
    <cellStyle name="Comma 57 2 2 2 2" xfId="2137"/>
    <cellStyle name="Comma 57 2 2 3" xfId="1825"/>
    <cellStyle name="Comma 57 2 3" xfId="1219"/>
    <cellStyle name="Comma 57 2 3 2" xfId="1988"/>
    <cellStyle name="Comma 57 2 4" xfId="1671"/>
    <cellStyle name="Comma 57 3" xfId="1572"/>
    <cellStyle name="Comma 58" xfId="608"/>
    <cellStyle name="Comma 58 2" xfId="765"/>
    <cellStyle name="Comma 58 2 2" xfId="918"/>
    <cellStyle name="Comma 58 2 2 2" xfId="1343"/>
    <cellStyle name="Comma 58 2 2 2 2" xfId="2112"/>
    <cellStyle name="Comma 58 2 2 3" xfId="1800"/>
    <cellStyle name="Comma 58 2 3" xfId="1195"/>
    <cellStyle name="Comma 58 2 3 2" xfId="1964"/>
    <cellStyle name="Comma 58 2 4" xfId="1647"/>
    <cellStyle name="Comma 58 3" xfId="1570"/>
    <cellStyle name="Comma 59" xfId="693"/>
    <cellStyle name="Comma 59 2" xfId="805"/>
    <cellStyle name="Comma 59 2 2" xfId="955"/>
    <cellStyle name="Comma 59 2 2 2" xfId="1380"/>
    <cellStyle name="Comma 59 2 2 2 2" xfId="2149"/>
    <cellStyle name="Comma 59 2 2 3" xfId="1837"/>
    <cellStyle name="Comma 59 2 3" xfId="1235"/>
    <cellStyle name="Comma 59 2 3 2" xfId="2004"/>
    <cellStyle name="Comma 59 2 4" xfId="1687"/>
    <cellStyle name="Comma 59 3" xfId="1578"/>
    <cellStyle name="Comma 6" xfId="94"/>
    <cellStyle name="Comma 6 2" xfId="95"/>
    <cellStyle name="Comma 6 2 2" xfId="742"/>
    <cellStyle name="Comma 6 2 2 2" xfId="897"/>
    <cellStyle name="Comma 6 2 2 2 2" xfId="1322"/>
    <cellStyle name="Comma 6 2 2 2 2 2" xfId="2091"/>
    <cellStyle name="Comma 6 2 2 2 3" xfId="1779"/>
    <cellStyle name="Comma 6 2 2 3" xfId="1172"/>
    <cellStyle name="Comma 6 2 2 3 2" xfId="1941"/>
    <cellStyle name="Comma 6 2 2 4" xfId="1624"/>
    <cellStyle name="Comma 6 2 3" xfId="845"/>
    <cellStyle name="Comma 6 2 3 2" xfId="1270"/>
    <cellStyle name="Comma 6 2 3 2 2" xfId="2039"/>
    <cellStyle name="Comma 6 2 3 3" xfId="1727"/>
    <cellStyle name="Comma 6 2 4" xfId="223"/>
    <cellStyle name="Comma 6 2 4 2" xfId="1515"/>
    <cellStyle name="Comma 6 2 5" xfId="1119"/>
    <cellStyle name="Comma 6 2 5 2" xfId="1888"/>
    <cellStyle name="Comma 6 2 6" xfId="1444"/>
    <cellStyle name="Comma 6 3" xfId="741"/>
    <cellStyle name="Comma 6 3 2" xfId="896"/>
    <cellStyle name="Comma 6 3 2 2" xfId="1321"/>
    <cellStyle name="Comma 6 3 2 2 2" xfId="2090"/>
    <cellStyle name="Comma 6 3 2 3" xfId="1778"/>
    <cellStyle name="Comma 6 3 3" xfId="1171"/>
    <cellStyle name="Comma 6 3 3 2" xfId="1940"/>
    <cellStyle name="Comma 6 3 4" xfId="1623"/>
    <cellStyle name="Comma 6 4" xfId="844"/>
    <cellStyle name="Comma 6 4 2" xfId="1269"/>
    <cellStyle name="Comma 6 4 2 2" xfId="2038"/>
    <cellStyle name="Comma 6 4 3" xfId="1726"/>
    <cellStyle name="Comma 6 5" xfId="222"/>
    <cellStyle name="Comma 6 5 2" xfId="1514"/>
    <cellStyle name="Comma 6 6" xfId="1118"/>
    <cellStyle name="Comma 6 6 2" xfId="1887"/>
    <cellStyle name="Comma 6 7" xfId="1443"/>
    <cellStyle name="Comma 60" xfId="633"/>
    <cellStyle name="Comma 60 2" xfId="786"/>
    <cellStyle name="Comma 60 2 2" xfId="940"/>
    <cellStyle name="Comma 60 2 2 2" xfId="1365"/>
    <cellStyle name="Comma 60 2 2 2 2" xfId="2134"/>
    <cellStyle name="Comma 60 2 2 3" xfId="1822"/>
    <cellStyle name="Comma 60 2 3" xfId="1216"/>
    <cellStyle name="Comma 60 2 3 2" xfId="1985"/>
    <cellStyle name="Comma 60 2 4" xfId="1668"/>
    <cellStyle name="Comma 60 3" xfId="1571"/>
    <cellStyle name="Comma 61" xfId="640"/>
    <cellStyle name="Comma 61 2" xfId="792"/>
    <cellStyle name="Comma 61 2 2" xfId="946"/>
    <cellStyle name="Comma 61 2 2 2" xfId="1371"/>
    <cellStyle name="Comma 61 2 2 2 2" xfId="2140"/>
    <cellStyle name="Comma 61 2 2 3" xfId="1828"/>
    <cellStyle name="Comma 61 2 3" xfId="1222"/>
    <cellStyle name="Comma 61 2 3 2" xfId="1991"/>
    <cellStyle name="Comma 61 2 4" xfId="1674"/>
    <cellStyle name="Comma 61 3" xfId="1573"/>
    <cellStyle name="Comma 62" xfId="695"/>
    <cellStyle name="Comma 62 2" xfId="807"/>
    <cellStyle name="Comma 62 2 2" xfId="957"/>
    <cellStyle name="Comma 62 2 2 2" xfId="1382"/>
    <cellStyle name="Comma 62 2 2 2 2" xfId="2151"/>
    <cellStyle name="Comma 62 2 2 3" xfId="1839"/>
    <cellStyle name="Comma 62 2 3" xfId="1237"/>
    <cellStyle name="Comma 62 2 3 2" xfId="2006"/>
    <cellStyle name="Comma 62 2 4" xfId="1689"/>
    <cellStyle name="Comma 62 3" xfId="1579"/>
    <cellStyle name="Comma 63" xfId="690"/>
    <cellStyle name="Comma 63 2" xfId="802"/>
    <cellStyle name="Comma 63 2 2" xfId="953"/>
    <cellStyle name="Comma 63 2 2 2" xfId="1378"/>
    <cellStyle name="Comma 63 2 2 2 2" xfId="2147"/>
    <cellStyle name="Comma 63 2 2 3" xfId="1835"/>
    <cellStyle name="Comma 63 2 3" xfId="1232"/>
    <cellStyle name="Comma 63 2 3 2" xfId="2001"/>
    <cellStyle name="Comma 63 2 4" xfId="1684"/>
    <cellStyle name="Comma 63 3" xfId="1576"/>
    <cellStyle name="Comma 64" xfId="646"/>
    <cellStyle name="Comma 64 2" xfId="796"/>
    <cellStyle name="Comma 64 2 2" xfId="950"/>
    <cellStyle name="Comma 64 2 2 2" xfId="1375"/>
    <cellStyle name="Comma 64 2 2 2 2" xfId="2144"/>
    <cellStyle name="Comma 64 2 2 3" xfId="1832"/>
    <cellStyle name="Comma 64 2 3" xfId="1226"/>
    <cellStyle name="Comma 64 2 3 2" xfId="1995"/>
    <cellStyle name="Comma 64 2 4" xfId="1678"/>
    <cellStyle name="Comma 64 3" xfId="1575"/>
    <cellStyle name="Comma 65" xfId="641"/>
    <cellStyle name="Comma 65 2" xfId="793"/>
    <cellStyle name="Comma 65 2 2" xfId="947"/>
    <cellStyle name="Comma 65 2 2 2" xfId="1372"/>
    <cellStyle name="Comma 65 2 2 2 2" xfId="2141"/>
    <cellStyle name="Comma 65 2 2 3" xfId="1829"/>
    <cellStyle name="Comma 65 2 3" xfId="1223"/>
    <cellStyle name="Comma 65 2 3 2" xfId="1992"/>
    <cellStyle name="Comma 65 2 4" xfId="1675"/>
    <cellStyle name="Comma 65 3" xfId="1574"/>
    <cellStyle name="Comma 66" xfId="698"/>
    <cellStyle name="Comma 66 2" xfId="808"/>
    <cellStyle name="Comma 66 2 2" xfId="958"/>
    <cellStyle name="Comma 66 2 2 2" xfId="1383"/>
    <cellStyle name="Comma 66 2 2 2 2" xfId="2152"/>
    <cellStyle name="Comma 66 2 2 3" xfId="1840"/>
    <cellStyle name="Comma 66 2 3" xfId="1238"/>
    <cellStyle name="Comma 66 2 3 2" xfId="2007"/>
    <cellStyle name="Comma 66 2 4" xfId="1690"/>
    <cellStyle name="Comma 66 3" xfId="1580"/>
    <cellStyle name="Comma 67" xfId="590"/>
    <cellStyle name="Comma 67 2" xfId="710"/>
    <cellStyle name="Comma 67 2 2" xfId="1140"/>
    <cellStyle name="Comma 67 2 2 2" xfId="1909"/>
    <cellStyle name="Comma 67 2 3" xfId="1592"/>
    <cellStyle name="Comma 67 3" xfId="1569"/>
    <cellStyle name="Comma 68" xfId="699"/>
    <cellStyle name="Comma 68 2" xfId="784"/>
    <cellStyle name="Comma 68 2 2" xfId="1214"/>
    <cellStyle name="Comma 68 2 2 2" xfId="1983"/>
    <cellStyle name="Comma 68 2 3" xfId="1666"/>
    <cellStyle name="Comma 68 3" xfId="1581"/>
    <cellStyle name="Comma 69" xfId="700"/>
    <cellStyle name="Comma 69 2" xfId="747"/>
    <cellStyle name="Comma 69 2 2" xfId="1177"/>
    <cellStyle name="Comma 69 2 2 2" xfId="1946"/>
    <cellStyle name="Comma 69 2 3" xfId="1629"/>
    <cellStyle name="Comma 69 3" xfId="1582"/>
    <cellStyle name="Comma 7" xfId="96"/>
    <cellStyle name="Comma 7 2" xfId="743"/>
    <cellStyle name="Comma 7 2 2" xfId="898"/>
    <cellStyle name="Comma 7 2 2 2" xfId="1323"/>
    <cellStyle name="Comma 7 2 2 2 2" xfId="2092"/>
    <cellStyle name="Comma 7 2 2 3" xfId="1780"/>
    <cellStyle name="Comma 7 2 3" xfId="1173"/>
    <cellStyle name="Comma 7 2 3 2" xfId="1942"/>
    <cellStyle name="Comma 7 2 4" xfId="1625"/>
    <cellStyle name="Comma 7 3" xfId="846"/>
    <cellStyle name="Comma 7 3 2" xfId="1271"/>
    <cellStyle name="Comma 7 3 2 2" xfId="2040"/>
    <cellStyle name="Comma 7 3 3" xfId="1728"/>
    <cellStyle name="Comma 7 4" xfId="224"/>
    <cellStyle name="Comma 7 4 2" xfId="1516"/>
    <cellStyle name="Comma 7 5" xfId="1120"/>
    <cellStyle name="Comma 7 5 2" xfId="1889"/>
    <cellStyle name="Comma 7 6" xfId="1445"/>
    <cellStyle name="Comma 70" xfId="701"/>
    <cellStyle name="Comma 70 2" xfId="783"/>
    <cellStyle name="Comma 70 2 2" xfId="1213"/>
    <cellStyle name="Comma 70 2 2 2" xfId="1982"/>
    <cellStyle name="Comma 70 2 3" xfId="1665"/>
    <cellStyle name="Comma 70 3" xfId="1583"/>
    <cellStyle name="Comma 71" xfId="702"/>
    <cellStyle name="Comma 71 2" xfId="782"/>
    <cellStyle name="Comma 71 2 2" xfId="1212"/>
    <cellStyle name="Comma 71 2 2 2" xfId="1981"/>
    <cellStyle name="Comma 71 2 3" xfId="1664"/>
    <cellStyle name="Comma 71 3" xfId="1584"/>
    <cellStyle name="Comma 72" xfId="703"/>
    <cellStyle name="Comma 72 2" xfId="804"/>
    <cellStyle name="Comma 72 2 2" xfId="1234"/>
    <cellStyle name="Comma 72 2 2 2" xfId="2003"/>
    <cellStyle name="Comma 72 2 3" xfId="1686"/>
    <cellStyle name="Comma 72 3" xfId="1585"/>
    <cellStyle name="Comma 73" xfId="704"/>
    <cellStyle name="Comma 73 2" xfId="809"/>
    <cellStyle name="Comma 73 2 2" xfId="1239"/>
    <cellStyle name="Comma 73 2 2 2" xfId="2008"/>
    <cellStyle name="Comma 73 2 3" xfId="1691"/>
    <cellStyle name="Comma 73 3" xfId="1586"/>
    <cellStyle name="Comma 74" xfId="705"/>
    <cellStyle name="Comma 74 2" xfId="800"/>
    <cellStyle name="Comma 74 2 2" xfId="1230"/>
    <cellStyle name="Comma 74 2 2 2" xfId="1999"/>
    <cellStyle name="Comma 74 2 3" xfId="1682"/>
    <cellStyle name="Comma 74 3" xfId="1587"/>
    <cellStyle name="Comma 75" xfId="706"/>
    <cellStyle name="Comma 75 2" xfId="798"/>
    <cellStyle name="Comma 75 2 2" xfId="1228"/>
    <cellStyle name="Comma 75 2 2 2" xfId="1997"/>
    <cellStyle name="Comma 75 2 3" xfId="1680"/>
    <cellStyle name="Comma 75 3" xfId="1588"/>
    <cellStyle name="Comma 76" xfId="707"/>
    <cellStyle name="Comma 76 2" xfId="764"/>
    <cellStyle name="Comma 76 2 2" xfId="1194"/>
    <cellStyle name="Comma 76 2 2 2" xfId="1963"/>
    <cellStyle name="Comma 76 2 3" xfId="1646"/>
    <cellStyle name="Comma 76 3" xfId="1589"/>
    <cellStyle name="Comma 77" xfId="708"/>
    <cellStyle name="Comma 77 2" xfId="801"/>
    <cellStyle name="Comma 77 2 2" xfId="1231"/>
    <cellStyle name="Comma 77 2 2 2" xfId="2000"/>
    <cellStyle name="Comma 77 2 3" xfId="1683"/>
    <cellStyle name="Comma 77 3" xfId="1590"/>
    <cellStyle name="Comma 78" xfId="810"/>
    <cellStyle name="Comma 78 2" xfId="959"/>
    <cellStyle name="Comma 78 2 2" xfId="1384"/>
    <cellStyle name="Comma 78 2 2 2" xfId="2153"/>
    <cellStyle name="Comma 78 2 3" xfId="1841"/>
    <cellStyle name="Comma 78 3" xfId="1240"/>
    <cellStyle name="Comma 78 3 2" xfId="2009"/>
    <cellStyle name="Comma 78 4" xfId="1692"/>
    <cellStyle name="Comma 79" xfId="785"/>
    <cellStyle name="Comma 79 2" xfId="938"/>
    <cellStyle name="Comma 79 2 2" xfId="1363"/>
    <cellStyle name="Comma 79 2 2 2" xfId="2132"/>
    <cellStyle name="Comma 79 2 3" xfId="1820"/>
    <cellStyle name="Comma 79 3" xfId="1215"/>
    <cellStyle name="Comma 79 3 2" xfId="1984"/>
    <cellStyle name="Comma 79 4" xfId="1667"/>
    <cellStyle name="Comma 8" xfId="97"/>
    <cellStyle name="Comma 8 2" xfId="98"/>
    <cellStyle name="Comma 8 2 2" xfId="745"/>
    <cellStyle name="Comma 8 2 2 2" xfId="900"/>
    <cellStyle name="Comma 8 2 2 2 2" xfId="1325"/>
    <cellStyle name="Comma 8 2 2 2 2 2" xfId="2094"/>
    <cellStyle name="Comma 8 2 2 2 3" xfId="1782"/>
    <cellStyle name="Comma 8 2 2 3" xfId="1175"/>
    <cellStyle name="Comma 8 2 2 3 2" xfId="1944"/>
    <cellStyle name="Comma 8 2 2 4" xfId="1627"/>
    <cellStyle name="Comma 8 2 3" xfId="848"/>
    <cellStyle name="Comma 8 2 3 2" xfId="1273"/>
    <cellStyle name="Comma 8 2 3 2 2" xfId="2042"/>
    <cellStyle name="Comma 8 2 3 3" xfId="1730"/>
    <cellStyle name="Comma 8 2 4" xfId="226"/>
    <cellStyle name="Comma 8 2 4 2" xfId="1518"/>
    <cellStyle name="Comma 8 2 5" xfId="1122"/>
    <cellStyle name="Comma 8 2 5 2" xfId="1891"/>
    <cellStyle name="Comma 8 2 6" xfId="1447"/>
    <cellStyle name="Comma 8 3" xfId="744"/>
    <cellStyle name="Comma 8 3 2" xfId="899"/>
    <cellStyle name="Comma 8 3 2 2" xfId="1324"/>
    <cellStyle name="Comma 8 3 2 2 2" xfId="2093"/>
    <cellStyle name="Comma 8 3 2 3" xfId="1781"/>
    <cellStyle name="Comma 8 3 3" xfId="1174"/>
    <cellStyle name="Comma 8 3 3 2" xfId="1943"/>
    <cellStyle name="Comma 8 3 4" xfId="1626"/>
    <cellStyle name="Comma 8 4" xfId="847"/>
    <cellStyle name="Comma 8 4 2" xfId="1272"/>
    <cellStyle name="Comma 8 4 2 2" xfId="2041"/>
    <cellStyle name="Comma 8 4 3" xfId="1729"/>
    <cellStyle name="Comma 8 5" xfId="225"/>
    <cellStyle name="Comma 8 5 2" xfId="1517"/>
    <cellStyle name="Comma 8 6" xfId="1121"/>
    <cellStyle name="Comma 8 6 2" xfId="1890"/>
    <cellStyle name="Comma 8 7" xfId="1446"/>
    <cellStyle name="Comma 80" xfId="709"/>
    <cellStyle name="Comma 80 2" xfId="816"/>
    <cellStyle name="Comma 80 2 2" xfId="1241"/>
    <cellStyle name="Comma 80 2 2 2" xfId="2010"/>
    <cellStyle name="Comma 80 2 3" xfId="1698"/>
    <cellStyle name="Comma 80 3" xfId="1591"/>
    <cellStyle name="Comma 81" xfId="811"/>
    <cellStyle name="Comma 81 2" xfId="1693"/>
    <cellStyle name="Comma 82" xfId="812"/>
    <cellStyle name="Comma 82 2" xfId="1694"/>
    <cellStyle name="Comma 83" xfId="813"/>
    <cellStyle name="Comma 83 2" xfId="1695"/>
    <cellStyle name="Comma 84" xfId="814"/>
    <cellStyle name="Comma 84 2" xfId="1696"/>
    <cellStyle name="Comma 85" xfId="815"/>
    <cellStyle name="Comma 85 2" xfId="1697"/>
    <cellStyle name="Comma 86" xfId="1079"/>
    <cellStyle name="Comma 86 2" xfId="1848"/>
    <cellStyle name="Comma 87" xfId="1080"/>
    <cellStyle name="Comma 87 2" xfId="1849"/>
    <cellStyle name="Comma 88" xfId="1081"/>
    <cellStyle name="Comma 88 2" xfId="1850"/>
    <cellStyle name="Comma 89" xfId="1082"/>
    <cellStyle name="Comma 89 2" xfId="1851"/>
    <cellStyle name="Comma 9" xfId="99"/>
    <cellStyle name="Comma 90" xfId="181"/>
    <cellStyle name="Comma 90 2" xfId="1387"/>
    <cellStyle name="Comma 90 2 2" xfId="2156"/>
    <cellStyle name="Comma 90 3" xfId="1481"/>
    <cellStyle name="Comma 91" xfId="1084"/>
    <cellStyle name="Comma 91 2" xfId="1393"/>
    <cellStyle name="Comma 91 2 2" xfId="2162"/>
    <cellStyle name="Comma 91 3" xfId="1853"/>
    <cellStyle name="Comma 92" xfId="1083"/>
    <cellStyle name="Comma 92 2" xfId="1391"/>
    <cellStyle name="Comma 92 2 2" xfId="2160"/>
    <cellStyle name="Comma 92 3" xfId="1852"/>
    <cellStyle name="Comma 93" xfId="1086"/>
    <cellStyle name="Comma 93 2" xfId="1394"/>
    <cellStyle name="Comma 93 2 2" xfId="2163"/>
    <cellStyle name="Comma 93 3" xfId="1855"/>
    <cellStyle name="Comma 94" xfId="1085"/>
    <cellStyle name="Comma 94 2" xfId="1390"/>
    <cellStyle name="Comma 94 2 2" xfId="2159"/>
    <cellStyle name="Comma 94 3" xfId="1854"/>
    <cellStyle name="Comma 95" xfId="1087"/>
    <cellStyle name="Comma 95 2" xfId="1389"/>
    <cellStyle name="Comma 95 2 2" xfId="2158"/>
    <cellStyle name="Comma 95 3" xfId="1856"/>
    <cellStyle name="Comma 96" xfId="100"/>
    <cellStyle name="Comma 96 2" xfId="746"/>
    <cellStyle name="Comma 96 2 2" xfId="901"/>
    <cellStyle name="Comma 96 2 2 2" xfId="1326"/>
    <cellStyle name="Comma 96 2 2 2 2" xfId="2095"/>
    <cellStyle name="Comma 96 2 2 3" xfId="1783"/>
    <cellStyle name="Comma 96 2 3" xfId="1176"/>
    <cellStyle name="Comma 96 2 3 2" xfId="1945"/>
    <cellStyle name="Comma 96 2 4" xfId="1628"/>
    <cellStyle name="Comma 96 3" xfId="849"/>
    <cellStyle name="Comma 96 3 2" xfId="1274"/>
    <cellStyle name="Comma 96 3 2 2" xfId="2043"/>
    <cellStyle name="Comma 96 3 3" xfId="1731"/>
    <cellStyle name="Comma 96 4" xfId="227"/>
    <cellStyle name="Comma 96 4 2" xfId="1519"/>
    <cellStyle name="Comma 96 5" xfId="1123"/>
    <cellStyle name="Comma 96 5 2" xfId="1892"/>
    <cellStyle name="Comma 96 6" xfId="1448"/>
    <cellStyle name="Comma 97" xfId="1392"/>
    <cellStyle name="Comma 97 2" xfId="2161"/>
    <cellStyle name="Comma 98" xfId="1395"/>
    <cellStyle name="Comma 98 2" xfId="2164"/>
    <cellStyle name="Comma 99" xfId="1388"/>
    <cellStyle name="Comma 99 2" xfId="2157"/>
    <cellStyle name="Explanatory Text" xfId="28" builtinId="53" customBuiltin="1"/>
    <cellStyle name="Explanatory Text 2" xfId="361"/>
    <cellStyle name="Explanatory Text 2 2" xfId="495"/>
    <cellStyle name="Explanatory Text 2 2 2" xfId="1056"/>
    <cellStyle name="Explanatory Text 3" xfId="290"/>
    <cellStyle name="Explanatory Text 3 2" xfId="548"/>
    <cellStyle name="Explanatory Text 3 2 2" xfId="997"/>
    <cellStyle name="Explanatory Text 4" xfId="422"/>
    <cellStyle name="Good" xfId="18" builtinId="26" customBuiltin="1"/>
    <cellStyle name="Good 2" xfId="351"/>
    <cellStyle name="Good 2 2" xfId="485"/>
    <cellStyle name="Good 2 2 2" xfId="1047"/>
    <cellStyle name="Good 3" xfId="280"/>
    <cellStyle name="Good 3 2" xfId="538"/>
    <cellStyle name="Good 3 2 2" xfId="992"/>
    <cellStyle name="Good 4" xfId="412"/>
    <cellStyle name="Heading 1" xfId="14" builtinId="16" customBuiltin="1"/>
    <cellStyle name="Heading 1 2" xfId="347"/>
    <cellStyle name="Heading 1 2 2" xfId="481"/>
    <cellStyle name="Heading 1 2 2 2" xfId="1043"/>
    <cellStyle name="Heading 1 3" xfId="276"/>
    <cellStyle name="Heading 1 3 2" xfId="534"/>
    <cellStyle name="Heading 1 3 2 2" xfId="972"/>
    <cellStyle name="Heading 1 4" xfId="408"/>
    <cellStyle name="Heading 2" xfId="15" builtinId="17" customBuiltin="1"/>
    <cellStyle name="Heading 2 2" xfId="348"/>
    <cellStyle name="Heading 2 2 2" xfId="482"/>
    <cellStyle name="Heading 2 2 2 2" xfId="1044"/>
    <cellStyle name="Heading 2 3" xfId="277"/>
    <cellStyle name="Heading 2 3 2" xfId="535"/>
    <cellStyle name="Heading 2 3 2 2" xfId="975"/>
    <cellStyle name="Heading 2 4" xfId="409"/>
    <cellStyle name="Heading 3" xfId="16" builtinId="18" customBuiltin="1"/>
    <cellStyle name="Heading 3 2" xfId="349"/>
    <cellStyle name="Heading 3 2 2" xfId="483"/>
    <cellStyle name="Heading 3 2 2 2" xfId="1045"/>
    <cellStyle name="Heading 3 3" xfId="278"/>
    <cellStyle name="Heading 3 3 2" xfId="536"/>
    <cellStyle name="Heading 3 3 2 2" xfId="969"/>
    <cellStyle name="Heading 3 4" xfId="410"/>
    <cellStyle name="Heading 4" xfId="17" builtinId="19" customBuiltin="1"/>
    <cellStyle name="Heading 4 2" xfId="350"/>
    <cellStyle name="Heading 4 2 2" xfId="484"/>
    <cellStyle name="Heading 4 2 2 2" xfId="1046"/>
    <cellStyle name="Heading 4 3" xfId="279"/>
    <cellStyle name="Heading 4 3 2" xfId="537"/>
    <cellStyle name="Heading 4 3 2 2" xfId="977"/>
    <cellStyle name="Heading 4 4" xfId="411"/>
    <cellStyle name="Hyperlink 2" xfId="101"/>
    <cellStyle name="Hyperlink 2 2" xfId="320"/>
    <cellStyle name="Hyperlink 2 2 2" xfId="609"/>
    <cellStyle name="Hyperlink 2 2 2 2" xfId="1018"/>
    <cellStyle name="Hyperlink 2 3" xfId="452"/>
    <cellStyle name="Hyperlink 2 3 2" xfId="662"/>
    <cellStyle name="Hyperlink 3" xfId="102"/>
    <cellStyle name="Hyperlink 3 2" xfId="321"/>
    <cellStyle name="Hyperlink 3 2 2" xfId="610"/>
    <cellStyle name="Hyperlink 3 2 2 2" xfId="1019"/>
    <cellStyle name="Hyperlink 3 3" xfId="453"/>
    <cellStyle name="Hyperlink 3 3 2" xfId="663"/>
    <cellStyle name="Hyperlink 4" xfId="158"/>
    <cellStyle name="Hyperlink 4 2" xfId="336"/>
    <cellStyle name="Hyperlink 4 3" xfId="471"/>
    <cellStyle name="Hyperlink 4 3 2" xfId="966"/>
    <cellStyle name="Hyperlink 5" xfId="580"/>
    <cellStyle name="Hyperlink 6" xfId="591"/>
    <cellStyle name="Hyperlink 7" xfId="651"/>
    <cellStyle name="Input" xfId="21" builtinId="20" customBuiltin="1"/>
    <cellStyle name="Input 2" xfId="354"/>
    <cellStyle name="Input 2 2" xfId="488"/>
    <cellStyle name="Input 2 2 2" xfId="1049"/>
    <cellStyle name="Input 3" xfId="283"/>
    <cellStyle name="Input 3 2" xfId="541"/>
    <cellStyle name="Input 3 2 2" xfId="994"/>
    <cellStyle name="Input 4" xfId="415"/>
    <cellStyle name="Linked Cell" xfId="24" builtinId="24" customBuiltin="1"/>
    <cellStyle name="Linked Cell 2" xfId="357"/>
    <cellStyle name="Linked Cell 2 2" xfId="491"/>
    <cellStyle name="Linked Cell 2 2 2" xfId="1052"/>
    <cellStyle name="Linked Cell 3" xfId="286"/>
    <cellStyle name="Linked Cell 3 2" xfId="544"/>
    <cellStyle name="Linked Cell 3 2 2" xfId="981"/>
    <cellStyle name="Linked Cell 4" xfId="418"/>
    <cellStyle name="Neutral" xfId="20" builtinId="28" customBuiltin="1"/>
    <cellStyle name="Neutral 2" xfId="167"/>
    <cellStyle name="Neutral 2 2" xfId="337"/>
    <cellStyle name="Neutral 2 2 2" xfId="625"/>
    <cellStyle name="Neutral 2 2 2 2" xfId="1035"/>
    <cellStyle name="Neutral 2 3" xfId="472"/>
    <cellStyle name="Neutral 2 3 2" xfId="681"/>
    <cellStyle name="Neutral 3" xfId="186"/>
    <cellStyle name="Neutral 3 2" xfId="353"/>
    <cellStyle name="Neutral 3 3" xfId="487"/>
    <cellStyle name="Neutral 4" xfId="388"/>
    <cellStyle name="Neutral 4 2" xfId="522"/>
    <cellStyle name="Neutral 4 2 2" xfId="979"/>
    <cellStyle name="Neutral 5" xfId="282"/>
    <cellStyle name="Neutral 5 2" xfId="540"/>
    <cellStyle name="Neutral 6" xfId="414"/>
    <cellStyle name="Neutral 6 2" xfId="582"/>
    <cellStyle name="Neutral 7" xfId="597"/>
    <cellStyle name="Normal" xfId="0" builtinId="0"/>
    <cellStyle name="Normal 10" xfId="268"/>
    <cellStyle name="Normal 10 2" xfId="399"/>
    <cellStyle name="Normal 10 2 2" xfId="1033"/>
    <cellStyle name="Normal 10 3" xfId="523"/>
    <cellStyle name="Normal 11" xfId="395"/>
    <cellStyle name="Normal 11 2" xfId="532"/>
    <cellStyle name="Normal 11 2 2" xfId="1076"/>
    <cellStyle name="Normal 12" xfId="398"/>
    <cellStyle name="Normal 12 2" xfId="578"/>
    <cellStyle name="Normal 12 2 2" xfId="1077"/>
    <cellStyle name="Normal 13" xfId="400"/>
    <cellStyle name="Normal 13 2" xfId="581"/>
    <cellStyle name="Normal 13 2 2" xfId="1078"/>
    <cellStyle name="Normal 14" xfId="530"/>
    <cellStyle name="Normal 14 2" xfId="589"/>
    <cellStyle name="Normal 15" xfId="574"/>
    <cellStyle name="Normal 16" xfId="576"/>
    <cellStyle name="Normal 17" xfId="637"/>
    <cellStyle name="Normal 18" xfId="645"/>
    <cellStyle name="Normal 19" xfId="643"/>
    <cellStyle name="Normal 2" xfId="2"/>
    <cellStyle name="Normal 2 2" xfId="6"/>
    <cellStyle name="Normal 2 2 2" xfId="104"/>
    <cellStyle name="Normal 2 2 2 2" xfId="323"/>
    <cellStyle name="Normal 2 2 2 2 2" xfId="612"/>
    <cellStyle name="Normal 2 2 2 2 2 2" xfId="1021"/>
    <cellStyle name="Normal 2 2 2 3" xfId="455"/>
    <cellStyle name="Normal 2 2 2 3 2" xfId="665"/>
    <cellStyle name="Normal 2 2 3" xfId="272"/>
    <cellStyle name="Normal 2 2 3 2" xfId="594"/>
    <cellStyle name="Normal 2 2 3 2 2" xfId="974"/>
    <cellStyle name="Normal 2 2 4" xfId="404"/>
    <cellStyle name="Normal 2 2 4 2" xfId="654"/>
    <cellStyle name="Normal 2 3" xfId="105"/>
    <cellStyle name="Normal 2 3 2" xfId="59"/>
    <cellStyle name="Normal 2 3 2 2" xfId="318"/>
    <cellStyle name="Normal 2 3 2 2 2" xfId="606"/>
    <cellStyle name="Normal 2 3 2 2 2 2" xfId="1016"/>
    <cellStyle name="Normal 2 3 2 3" xfId="450"/>
    <cellStyle name="Normal 2 3 2 3 2" xfId="660"/>
    <cellStyle name="Normal 2 3 3" xfId="324"/>
    <cellStyle name="Normal 2 3 3 2" xfId="613"/>
    <cellStyle name="Normal 2 3 3 2 2" xfId="1022"/>
    <cellStyle name="Normal 2 3 4" xfId="456"/>
    <cellStyle name="Normal 2 3 4 2" xfId="666"/>
    <cellStyle name="Normal 2 4" xfId="106"/>
    <cellStyle name="Normal 2 4 2" xfId="325"/>
    <cellStyle name="Normal 2 4 2 2" xfId="614"/>
    <cellStyle name="Normal 2 4 2 2 2" xfId="1023"/>
    <cellStyle name="Normal 2 4 3" xfId="457"/>
    <cellStyle name="Normal 2 4 3 2" xfId="667"/>
    <cellStyle name="Normal 2 5" xfId="107"/>
    <cellStyle name="Normal 2 5 2" xfId="326"/>
    <cellStyle name="Normal 2 5 2 2" xfId="615"/>
    <cellStyle name="Normal 2 5 2 2 2" xfId="1024"/>
    <cellStyle name="Normal 2 5 3" xfId="458"/>
    <cellStyle name="Normal 2 5 3 2" xfId="668"/>
    <cellStyle name="Normal 2 6" xfId="108"/>
    <cellStyle name="Normal 2 6 2" xfId="327"/>
    <cellStyle name="Normal 2 6 2 2" xfId="616"/>
    <cellStyle name="Normal 2 6 2 2 2" xfId="1025"/>
    <cellStyle name="Normal 2 6 3" xfId="459"/>
    <cellStyle name="Normal 2 6 3 2" xfId="669"/>
    <cellStyle name="Normal 2 7" xfId="103"/>
    <cellStyle name="Normal 2 7 2" xfId="322"/>
    <cellStyle name="Normal 2 7 2 2" xfId="611"/>
    <cellStyle name="Normal 2 7 2 2 2" xfId="1020"/>
    <cellStyle name="Normal 2 7 3" xfId="454"/>
    <cellStyle name="Normal 2 7 3 2" xfId="664"/>
    <cellStyle name="Normal 2 8" xfId="270"/>
    <cellStyle name="Normal 2 8 2" xfId="592"/>
    <cellStyle name="Normal 2 8 2 2" xfId="970"/>
    <cellStyle name="Normal 2 9" xfId="402"/>
    <cellStyle name="Normal 2 9 2" xfId="652"/>
    <cellStyle name="Normal 20" xfId="634"/>
    <cellStyle name="Normal 21" xfId="650"/>
    <cellStyle name="Normal 22" xfId="648"/>
    <cellStyle name="Normal 23" xfId="644"/>
    <cellStyle name="Normal 23 2" xfId="7"/>
    <cellStyle name="Normal 23 2 2" xfId="273"/>
    <cellStyle name="Normal 23 2 2 2" xfId="595"/>
    <cellStyle name="Normal 23 2 2 2 2" xfId="967"/>
    <cellStyle name="Normal 23 2 3" xfId="405"/>
    <cellStyle name="Normal 23 2 3 2" xfId="655"/>
    <cellStyle name="Normal 24" xfId="642"/>
    <cellStyle name="Normal 25" xfId="635"/>
    <cellStyle name="Normal 26" xfId="692"/>
    <cellStyle name="Normal 27" xfId="638"/>
    <cellStyle name="Normal 28" xfId="688"/>
    <cellStyle name="Normal 29" xfId="689"/>
    <cellStyle name="Normal 3" xfId="5"/>
    <cellStyle name="Normal 3 2" xfId="57"/>
    <cellStyle name="Normal 3 2 2" xfId="317"/>
    <cellStyle name="Normal 3 2 2 2" xfId="605"/>
    <cellStyle name="Normal 3 2 2 2 2" xfId="1015"/>
    <cellStyle name="Normal 3 2 3" xfId="449"/>
    <cellStyle name="Normal 3 2 3 2" xfId="659"/>
    <cellStyle name="Normal 3 3" xfId="109"/>
    <cellStyle name="Normal 3 3 2" xfId="328"/>
    <cellStyle name="Normal 3 3 2 2" xfId="617"/>
    <cellStyle name="Normal 3 3 2 2 2" xfId="1026"/>
    <cellStyle name="Normal 3 3 3" xfId="460"/>
    <cellStyle name="Normal 3 3 3 2" xfId="670"/>
    <cellStyle name="Normal 3 4" xfId="110"/>
    <cellStyle name="Normal 3 4 2" xfId="111"/>
    <cellStyle name="Normal 3 4 2 2" xfId="330"/>
    <cellStyle name="Normal 3 4 2 2 2" xfId="619"/>
    <cellStyle name="Normal 3 4 2 2 2 2" xfId="1028"/>
    <cellStyle name="Normal 3 4 2 3" xfId="462"/>
    <cellStyle name="Normal 3 4 2 3 2" xfId="672"/>
    <cellStyle name="Normal 3 4 3" xfId="329"/>
    <cellStyle name="Normal 3 4 3 2" xfId="618"/>
    <cellStyle name="Normal 3 4 3 2 2" xfId="1027"/>
    <cellStyle name="Normal 3 4 4" xfId="461"/>
    <cellStyle name="Normal 3 4 4 2" xfId="671"/>
    <cellStyle name="Normal 3 5" xfId="271"/>
    <cellStyle name="Normal 3 5 2" xfId="593"/>
    <cellStyle name="Normal 3 5 2 2" xfId="968"/>
    <cellStyle name="Normal 3 6" xfId="403"/>
    <cellStyle name="Normal 3 6 2" xfId="653"/>
    <cellStyle name="Normal 30" xfId="649"/>
    <cellStyle name="Normal 31" xfId="647"/>
    <cellStyle name="Normal 32" xfId="636"/>
    <cellStyle name="Normal 33" xfId="697"/>
    <cellStyle name="Normal 34" xfId="632"/>
    <cellStyle name="Normal 35" xfId="694"/>
    <cellStyle name="Normal 36" xfId="696"/>
    <cellStyle name="Normal 4" xfId="9"/>
    <cellStyle name="Normal 4 2" xfId="113"/>
    <cellStyle name="Normal 4 2 2" xfId="332"/>
    <cellStyle name="Normal 4 2 2 2" xfId="621"/>
    <cellStyle name="Normal 4 2 2 2 2" xfId="1030"/>
    <cellStyle name="Normal 4 2 3" xfId="464"/>
    <cellStyle name="Normal 4 2 3 2" xfId="674"/>
    <cellStyle name="Normal 4 3" xfId="114"/>
    <cellStyle name="Normal 4 3 2" xfId="465"/>
    <cellStyle name="Normal 4 3 3" xfId="675"/>
    <cellStyle name="Normal 4 4" xfId="112"/>
    <cellStyle name="Normal 4 4 2" xfId="331"/>
    <cellStyle name="Normal 4 4 2 2" xfId="620"/>
    <cellStyle name="Normal 4 4 2 2 2" xfId="1029"/>
    <cellStyle name="Normal 4 4 3" xfId="463"/>
    <cellStyle name="Normal 4 4 3 2" xfId="673"/>
    <cellStyle name="Normal 4 5" xfId="274"/>
    <cellStyle name="Normal 4 5 2" xfId="596"/>
    <cellStyle name="Normal 4 5 2 2" xfId="973"/>
    <cellStyle name="Normal 4 6" xfId="406"/>
    <cellStyle name="Normal 4 6 2" xfId="656"/>
    <cellStyle name="Normal 5" xfId="115"/>
    <cellStyle name="Normal 5 2" xfId="466"/>
    <cellStyle name="Normal 5 3" xfId="676"/>
    <cellStyle name="Normal 6" xfId="116"/>
    <cellStyle name="Normal 6 2" xfId="467"/>
    <cellStyle name="Normal 6 3" xfId="677"/>
    <cellStyle name="Normal 7" xfId="117"/>
    <cellStyle name="Normal 7 2" xfId="333"/>
    <cellStyle name="Normal 7 2 2" xfId="622"/>
    <cellStyle name="Normal 7 2 2 2" xfId="1031"/>
    <cellStyle name="Normal 7 3" xfId="468"/>
    <cellStyle name="Normal 7 3 2" xfId="678"/>
    <cellStyle name="Normal 8" xfId="345"/>
    <cellStyle name="Normal 8 2" xfId="479"/>
    <cellStyle name="Normal 8 2 2" xfId="1042"/>
    <cellStyle name="Normal 9" xfId="387"/>
    <cellStyle name="Normal 9 2" xfId="521"/>
    <cellStyle name="Normal 9 2 2" xfId="971"/>
    <cellStyle name="Note" xfId="27" builtinId="10" customBuiltin="1"/>
    <cellStyle name="Note 2" xfId="360"/>
    <cellStyle name="Note 2 2" xfId="494"/>
    <cellStyle name="Note 2 2 2" xfId="1055"/>
    <cellStyle name="Note 3" xfId="289"/>
    <cellStyle name="Note 3 2" xfId="547"/>
    <cellStyle name="Note 3 2 2" xfId="983"/>
    <cellStyle name="Note 4" xfId="421"/>
    <cellStyle name="Output" xfId="22" builtinId="21" customBuiltin="1"/>
    <cellStyle name="Output 2" xfId="355"/>
    <cellStyle name="Output 2 2" xfId="489"/>
    <cellStyle name="Output 2 2 2" xfId="1050"/>
    <cellStyle name="Output 3" xfId="284"/>
    <cellStyle name="Output 3 2" xfId="542"/>
    <cellStyle name="Output 3 2 2" xfId="984"/>
    <cellStyle name="Output 4" xfId="416"/>
    <cellStyle name="Percent" xfId="3" builtinId="5"/>
    <cellStyle name="Percent 2" xfId="4"/>
    <cellStyle name="Percent 2 2" xfId="60"/>
    <cellStyle name="Percent 2 3" xfId="119"/>
    <cellStyle name="Percent 2 4" xfId="120"/>
    <cellStyle name="Percent 2 5" xfId="118"/>
    <cellStyle name="Percent 3" xfId="10"/>
    <cellStyle name="Percent 3 2" xfId="121"/>
    <cellStyle name="Percent 3 2 2" xfId="122"/>
    <cellStyle name="Percent 3 3" xfId="123"/>
    <cellStyle name="Percent 3 4" xfId="61"/>
    <cellStyle name="Percent 4" xfId="11"/>
    <cellStyle name="Percent 4 2" xfId="124"/>
    <cellStyle name="Percent 5" xfId="125"/>
    <cellStyle name="Percent 5 2" xfId="126"/>
    <cellStyle name="Percent 5 2 2" xfId="127"/>
    <cellStyle name="Percent 5 2 2 2" xfId="128"/>
    <cellStyle name="Percent 5 2 3" xfId="129"/>
    <cellStyle name="Percent 5 3" xfId="130"/>
    <cellStyle name="Percent 5 3 2" xfId="131"/>
    <cellStyle name="Percent 5 4" xfId="132"/>
    <cellStyle name="Percent 5 5" xfId="133"/>
    <cellStyle name="Percent 5 5 2" xfId="134"/>
    <cellStyle name="Percent 5 6" xfId="135"/>
    <cellStyle name="Percent 6" xfId="154"/>
    <cellStyle name="Percent 7" xfId="1408"/>
    <cellStyle name="Percent 8" xfId="136"/>
    <cellStyle name="Style 1" xfId="137"/>
    <cellStyle name="Style 1 2" xfId="138"/>
    <cellStyle name="Style 1 3" xfId="334"/>
    <cellStyle name="Style 1 3 2" xfId="623"/>
    <cellStyle name="Style 1 3 2 2" xfId="1032"/>
    <cellStyle name="Style 1 4" xfId="469"/>
    <cellStyle name="Style 1 4 2" xfId="679"/>
    <cellStyle name="Title" xfId="13" builtinId="15" customBuiltin="1"/>
    <cellStyle name="Title 2" xfId="56"/>
    <cellStyle name="Title 2 2" xfId="316"/>
    <cellStyle name="Title 2 2 2" xfId="604"/>
    <cellStyle name="Title 2 2 2 2" xfId="1014"/>
    <cellStyle name="Title 2 3" xfId="448"/>
    <cellStyle name="Title 2 3 2" xfId="658"/>
    <cellStyle name="Title 3" xfId="155"/>
    <cellStyle name="Title 3 2" xfId="335"/>
    <cellStyle name="Title 3 2 2" xfId="624"/>
    <cellStyle name="Title 3 2 2 2" xfId="1034"/>
    <cellStyle name="Title 3 3" xfId="470"/>
    <cellStyle name="Title 3 3 2" xfId="680"/>
    <cellStyle name="Title 4" xfId="185"/>
    <cellStyle name="Title 4 2" xfId="346"/>
    <cellStyle name="Title 4 3" xfId="480"/>
    <cellStyle name="Title 5" xfId="275"/>
    <cellStyle name="Title 5 2" xfId="533"/>
    <cellStyle name="Title 5 2 2" xfId="991"/>
    <cellStyle name="Title 6" xfId="407"/>
    <cellStyle name="Title 7" xfId="657"/>
    <cellStyle name="Title 8" xfId="1411"/>
    <cellStyle name="Total" xfId="29" builtinId="25" customBuiltin="1"/>
    <cellStyle name="Total 2" xfId="362"/>
    <cellStyle name="Total 2 2" xfId="496"/>
    <cellStyle name="Total 2 2 2" xfId="1057"/>
    <cellStyle name="Total 3" xfId="291"/>
    <cellStyle name="Total 3 2" xfId="549"/>
    <cellStyle name="Total 3 2 2" xfId="999"/>
    <cellStyle name="Total 4" xfId="423"/>
    <cellStyle name="Warning Text" xfId="26" builtinId="11" customBuiltin="1"/>
    <cellStyle name="Warning Text 2" xfId="359"/>
    <cellStyle name="Warning Text 2 2" xfId="493"/>
    <cellStyle name="Warning Text 2 2 2" xfId="1054"/>
    <cellStyle name="Warning Text 3" xfId="288"/>
    <cellStyle name="Warning Text 3 2" xfId="546"/>
    <cellStyle name="Warning Text 3 2 2" xfId="989"/>
    <cellStyle name="Warning Text 4" xfId="42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147</xdr:row>
      <xdr:rowOff>180974</xdr:rowOff>
    </xdr:from>
    <xdr:to>
      <xdr:col>5</xdr:col>
      <xdr:colOff>704306</xdr:colOff>
      <xdr:row>158</xdr:row>
      <xdr:rowOff>76200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0927674"/>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44571</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44571</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X145"/>
  <sheetViews>
    <sheetView showGridLines="0" tabSelected="1" topLeftCell="A7" zoomScaleNormal="100" workbookViewId="0">
      <selection activeCell="H22" sqref="H22"/>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658</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282</v>
      </c>
      <c r="C9" s="147">
        <v>250</v>
      </c>
      <c r="D9" s="135">
        <v>260</v>
      </c>
      <c r="E9" s="147">
        <f>D9-C9</f>
        <v>10</v>
      </c>
      <c r="F9" s="156" t="s">
        <v>578</v>
      </c>
      <c r="G9" s="147">
        <v>197</v>
      </c>
      <c r="H9" s="135">
        <v>185.5</v>
      </c>
      <c r="I9" s="157">
        <f>H9-G9</f>
        <v>-11.5</v>
      </c>
    </row>
    <row r="10" spans="2:9" x14ac:dyDescent="0.25">
      <c r="B10" s="146" t="s">
        <v>657</v>
      </c>
      <c r="C10" s="147">
        <v>53.2</v>
      </c>
      <c r="D10" s="135">
        <v>58.5</v>
      </c>
      <c r="E10" s="147">
        <f t="shared" ref="E10:E18" si="0">D10-C10</f>
        <v>5.2999999999999972</v>
      </c>
      <c r="F10" s="156" t="s">
        <v>54</v>
      </c>
      <c r="G10" s="147">
        <v>29</v>
      </c>
      <c r="H10" s="135">
        <v>28.1</v>
      </c>
      <c r="I10" s="157">
        <f t="shared" ref="I10:I18" si="1">H10-G10</f>
        <v>-0.89999999999999858</v>
      </c>
    </row>
    <row r="11" spans="2:9" x14ac:dyDescent="0.25">
      <c r="B11" s="146" t="s">
        <v>297</v>
      </c>
      <c r="C11" s="147">
        <v>12.35</v>
      </c>
      <c r="D11" s="135">
        <v>13.55</v>
      </c>
      <c r="E11" s="147">
        <f t="shared" si="0"/>
        <v>1.2000000000000011</v>
      </c>
      <c r="F11" s="156" t="s">
        <v>57</v>
      </c>
      <c r="G11" s="147">
        <v>7.25</v>
      </c>
      <c r="H11" s="135">
        <v>6.55</v>
      </c>
      <c r="I11" s="157">
        <f t="shared" si="1"/>
        <v>-0.70000000000000018</v>
      </c>
    </row>
    <row r="12" spans="2:9" x14ac:dyDescent="0.25">
      <c r="B12" s="146" t="s">
        <v>75</v>
      </c>
      <c r="C12" s="147">
        <v>20.25</v>
      </c>
      <c r="D12" s="135">
        <v>21</v>
      </c>
      <c r="E12" s="147">
        <f t="shared" si="0"/>
        <v>0.75</v>
      </c>
      <c r="F12" s="156" t="s">
        <v>579</v>
      </c>
      <c r="G12" s="147">
        <v>69</v>
      </c>
      <c r="H12" s="135">
        <v>68.5</v>
      </c>
      <c r="I12" s="157">
        <f t="shared" si="1"/>
        <v>-0.5</v>
      </c>
    </row>
    <row r="13" spans="2:9" x14ac:dyDescent="0.25">
      <c r="B13" s="146" t="s">
        <v>42</v>
      </c>
      <c r="C13" s="147">
        <v>6.45</v>
      </c>
      <c r="D13" s="135">
        <v>7</v>
      </c>
      <c r="E13" s="147">
        <f t="shared" si="0"/>
        <v>0.54999999999999982</v>
      </c>
      <c r="F13" s="156" t="s">
        <v>581</v>
      </c>
      <c r="G13" s="147">
        <v>13.85</v>
      </c>
      <c r="H13" s="135">
        <v>13.45</v>
      </c>
      <c r="I13" s="157">
        <f t="shared" si="1"/>
        <v>-0.40000000000000036</v>
      </c>
    </row>
    <row r="14" spans="2:9" x14ac:dyDescent="0.25">
      <c r="B14" s="146" t="s">
        <v>321</v>
      </c>
      <c r="C14" s="147">
        <v>10.85</v>
      </c>
      <c r="D14" s="135">
        <v>11.3</v>
      </c>
      <c r="E14" s="147">
        <f t="shared" si="0"/>
        <v>0.45000000000000107</v>
      </c>
      <c r="F14" s="156" t="s">
        <v>17</v>
      </c>
      <c r="G14" s="147">
        <v>5.8</v>
      </c>
      <c r="H14" s="135">
        <v>5.4</v>
      </c>
      <c r="I14" s="157">
        <f t="shared" si="1"/>
        <v>-0.39999999999999947</v>
      </c>
    </row>
    <row r="15" spans="2:9" x14ac:dyDescent="0.25">
      <c r="B15" s="146" t="s">
        <v>260</v>
      </c>
      <c r="C15" s="147">
        <v>37</v>
      </c>
      <c r="D15" s="135">
        <v>37.299999999999997</v>
      </c>
      <c r="E15" s="147">
        <f t="shared" si="0"/>
        <v>0.29999999999999716</v>
      </c>
      <c r="F15" s="156" t="s">
        <v>651</v>
      </c>
      <c r="G15" s="147">
        <v>25.8</v>
      </c>
      <c r="H15" s="135">
        <v>25.55</v>
      </c>
      <c r="I15" s="157">
        <f t="shared" si="1"/>
        <v>-0.25</v>
      </c>
    </row>
    <row r="16" spans="2:9" x14ac:dyDescent="0.25">
      <c r="B16" s="146" t="s">
        <v>16</v>
      </c>
      <c r="C16" s="147">
        <v>8</v>
      </c>
      <c r="D16" s="135">
        <v>8.25</v>
      </c>
      <c r="E16" s="147">
        <f t="shared" si="0"/>
        <v>0.25</v>
      </c>
      <c r="F16" s="156" t="s">
        <v>654</v>
      </c>
      <c r="G16" s="147">
        <v>21.2</v>
      </c>
      <c r="H16" s="135">
        <v>20.95</v>
      </c>
      <c r="I16" s="157">
        <f t="shared" si="1"/>
        <v>-0.25</v>
      </c>
    </row>
    <row r="17" spans="2:9" x14ac:dyDescent="0.25">
      <c r="B17" s="146" t="s">
        <v>26</v>
      </c>
      <c r="C17" s="147">
        <v>25.8</v>
      </c>
      <c r="D17" s="135">
        <v>26.05</v>
      </c>
      <c r="E17" s="147">
        <f t="shared" si="0"/>
        <v>0.25</v>
      </c>
      <c r="F17" s="156" t="s">
        <v>33</v>
      </c>
      <c r="G17" s="147">
        <v>3.45</v>
      </c>
      <c r="H17" s="135">
        <v>3.23</v>
      </c>
      <c r="I17" s="157">
        <f t="shared" si="1"/>
        <v>-0.2200000000000002</v>
      </c>
    </row>
    <row r="18" spans="2:9" ht="14.25" customHeight="1" x14ac:dyDescent="0.25">
      <c r="B18" s="146" t="s">
        <v>48</v>
      </c>
      <c r="C18" s="147">
        <v>21.8</v>
      </c>
      <c r="D18" s="135">
        <v>22.05</v>
      </c>
      <c r="E18" s="147">
        <f t="shared" si="0"/>
        <v>0.25</v>
      </c>
      <c r="F18" s="156" t="s">
        <v>109</v>
      </c>
      <c r="G18" s="147">
        <v>4.74</v>
      </c>
      <c r="H18" s="135">
        <v>4.5999999999999996</v>
      </c>
      <c r="I18" s="157">
        <f t="shared" si="1"/>
        <v>-0.14000000000000057</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657</v>
      </c>
      <c r="C24" s="148">
        <v>101356308</v>
      </c>
      <c r="D24" s="148">
        <v>5929334018</v>
      </c>
      <c r="I24" s="158"/>
    </row>
    <row r="25" spans="2:9" x14ac:dyDescent="0.25">
      <c r="B25" s="146" t="s">
        <v>44</v>
      </c>
      <c r="C25" s="148">
        <v>51224442</v>
      </c>
      <c r="D25" s="148">
        <v>50210437.869999997</v>
      </c>
      <c r="I25" s="158"/>
    </row>
    <row r="26" spans="2:9" x14ac:dyDescent="0.25">
      <c r="B26" s="146" t="s">
        <v>20</v>
      </c>
      <c r="C26" s="148">
        <v>12129510</v>
      </c>
      <c r="D26" s="148">
        <v>308628093.30000001</v>
      </c>
      <c r="I26" s="158"/>
    </row>
    <row r="27" spans="2:9" x14ac:dyDescent="0.25">
      <c r="B27" s="146" t="s">
        <v>651</v>
      </c>
      <c r="C27" s="148">
        <v>10351474</v>
      </c>
      <c r="D27" s="148">
        <v>265607711.15000001</v>
      </c>
      <c r="I27" s="158"/>
    </row>
    <row r="28" spans="2:9" x14ac:dyDescent="0.25">
      <c r="B28" s="146" t="s">
        <v>93</v>
      </c>
      <c r="C28" s="148">
        <v>9471537</v>
      </c>
      <c r="D28" s="148">
        <v>2291368.88</v>
      </c>
      <c r="I28" s="158"/>
    </row>
    <row r="29" spans="2:9" x14ac:dyDescent="0.25">
      <c r="B29" s="146" t="s">
        <v>12</v>
      </c>
      <c r="C29" s="148">
        <v>7692475</v>
      </c>
      <c r="D29" s="148">
        <v>19510583.309999999</v>
      </c>
      <c r="I29" s="158"/>
    </row>
    <row r="30" spans="2:9" x14ac:dyDescent="0.25">
      <c r="B30" s="146" t="s">
        <v>239</v>
      </c>
      <c r="C30" s="148">
        <v>7563551</v>
      </c>
      <c r="D30" s="148">
        <v>89891344.799999997</v>
      </c>
      <c r="I30" s="158"/>
    </row>
    <row r="31" spans="2:9" x14ac:dyDescent="0.25">
      <c r="B31" s="146" t="s">
        <v>11</v>
      </c>
      <c r="C31" s="148">
        <v>7301008</v>
      </c>
      <c r="D31" s="148">
        <v>21903918.420000002</v>
      </c>
      <c r="I31" s="158"/>
    </row>
    <row r="32" spans="2:9" x14ac:dyDescent="0.25">
      <c r="B32" s="146" t="s">
        <v>16</v>
      </c>
      <c r="C32" s="148">
        <v>6932299</v>
      </c>
      <c r="D32" s="148">
        <v>56622947.850000001</v>
      </c>
      <c r="I32" s="158"/>
    </row>
    <row r="33" spans="2:12" x14ac:dyDescent="0.25">
      <c r="B33" s="146" t="s">
        <v>9</v>
      </c>
      <c r="C33" s="148">
        <v>6696583</v>
      </c>
      <c r="D33" s="148">
        <v>63803005.25</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115</v>
      </c>
      <c r="C39" s="143">
        <v>0.34</v>
      </c>
      <c r="D39" s="143">
        <v>0.34</v>
      </c>
      <c r="E39" s="143">
        <v>0.34</v>
      </c>
      <c r="F39" s="143">
        <v>0.34</v>
      </c>
      <c r="G39" s="143">
        <v>0.34</v>
      </c>
      <c r="H39" s="147">
        <v>0</v>
      </c>
      <c r="I39" s="161">
        <v>0</v>
      </c>
      <c r="J39" s="162">
        <v>147444</v>
      </c>
      <c r="K39" s="162">
        <v>46508.37</v>
      </c>
    </row>
    <row r="40" spans="2:12" x14ac:dyDescent="0.25">
      <c r="B40" s="146" t="s">
        <v>111</v>
      </c>
      <c r="C40" s="143">
        <v>0.6</v>
      </c>
      <c r="D40" s="143">
        <v>0.6</v>
      </c>
      <c r="E40" s="143">
        <v>0.6</v>
      </c>
      <c r="F40" s="143">
        <v>0.6</v>
      </c>
      <c r="G40" s="143">
        <v>0.6</v>
      </c>
      <c r="H40" s="147">
        <v>0</v>
      </c>
      <c r="I40" s="161">
        <v>0</v>
      </c>
      <c r="J40" s="162">
        <v>1000</v>
      </c>
      <c r="K40" s="162">
        <v>660</v>
      </c>
    </row>
    <row r="41" spans="2:12" x14ac:dyDescent="0.25">
      <c r="B41" s="146" t="s">
        <v>9</v>
      </c>
      <c r="C41" s="143">
        <v>9.5</v>
      </c>
      <c r="D41" s="143">
        <v>9.5</v>
      </c>
      <c r="E41" s="143">
        <v>9.6</v>
      </c>
      <c r="F41" s="143">
        <v>9.4</v>
      </c>
      <c r="G41" s="143">
        <v>9.5</v>
      </c>
      <c r="H41" s="147">
        <v>0</v>
      </c>
      <c r="I41" s="161">
        <v>0</v>
      </c>
      <c r="J41" s="162">
        <v>6696583</v>
      </c>
      <c r="K41" s="162">
        <v>63803005.25</v>
      </c>
    </row>
    <row r="42" spans="2:12" x14ac:dyDescent="0.25">
      <c r="B42" s="146" t="s">
        <v>228</v>
      </c>
      <c r="C42" s="143">
        <v>0.2</v>
      </c>
      <c r="D42" s="143">
        <v>0.2</v>
      </c>
      <c r="E42" s="143">
        <v>0.2</v>
      </c>
      <c r="F42" s="143">
        <v>0.2</v>
      </c>
      <c r="G42" s="143">
        <v>0.2</v>
      </c>
      <c r="H42" s="147">
        <v>0</v>
      </c>
      <c r="I42" s="161">
        <v>0</v>
      </c>
      <c r="J42" s="162">
        <v>600</v>
      </c>
      <c r="K42" s="162">
        <v>120</v>
      </c>
      <c r="L42" s="149"/>
    </row>
    <row r="43" spans="2:12" x14ac:dyDescent="0.25">
      <c r="B43" s="146" t="s">
        <v>230</v>
      </c>
      <c r="C43" s="143">
        <v>6.3</v>
      </c>
      <c r="D43" s="143">
        <v>6.3</v>
      </c>
      <c r="E43" s="143">
        <v>6.5</v>
      </c>
      <c r="F43" s="143">
        <v>6.45</v>
      </c>
      <c r="G43" s="143">
        <v>6.45</v>
      </c>
      <c r="H43" s="147">
        <v>0.15000000000000036</v>
      </c>
      <c r="I43" s="161">
        <v>2.3809523809523947</v>
      </c>
      <c r="J43" s="162">
        <v>1910193</v>
      </c>
      <c r="K43" s="162">
        <v>12383592.35</v>
      </c>
    </row>
    <row r="44" spans="2:12" x14ac:dyDescent="0.25">
      <c r="B44" s="146" t="s">
        <v>300</v>
      </c>
      <c r="C44" s="143">
        <v>0.2</v>
      </c>
      <c r="D44" s="143">
        <v>0.2</v>
      </c>
      <c r="E44" s="143">
        <v>0.2</v>
      </c>
      <c r="F44" s="143">
        <v>0.2</v>
      </c>
      <c r="G44" s="143">
        <v>0.2</v>
      </c>
      <c r="H44" s="147">
        <v>0</v>
      </c>
      <c r="I44" s="161">
        <v>0</v>
      </c>
      <c r="J44" s="162">
        <v>100</v>
      </c>
      <c r="K44" s="162">
        <v>20</v>
      </c>
    </row>
    <row r="45" spans="2:12" x14ac:dyDescent="0.25">
      <c r="B45" s="146" t="s">
        <v>76</v>
      </c>
      <c r="C45" s="143">
        <v>0.78</v>
      </c>
      <c r="D45" s="143">
        <v>0.78</v>
      </c>
      <c r="E45" s="143">
        <v>0.85</v>
      </c>
      <c r="F45" s="143">
        <v>0.8</v>
      </c>
      <c r="G45" s="143">
        <v>0.84</v>
      </c>
      <c r="H45" s="147">
        <v>5.9999999999999942E-2</v>
      </c>
      <c r="I45" s="161">
        <v>7.6923076923076872</v>
      </c>
      <c r="J45" s="162">
        <v>5751588</v>
      </c>
      <c r="K45" s="162">
        <v>4754826.74</v>
      </c>
    </row>
    <row r="46" spans="2:12" x14ac:dyDescent="0.25">
      <c r="B46" s="146" t="s">
        <v>580</v>
      </c>
      <c r="C46" s="143">
        <v>1050.5</v>
      </c>
      <c r="D46" s="143">
        <v>1050.5</v>
      </c>
      <c r="E46" s="143">
        <v>1050.5</v>
      </c>
      <c r="F46" s="143">
        <v>1050.5</v>
      </c>
      <c r="G46" s="143">
        <v>1050.5</v>
      </c>
      <c r="H46" s="147">
        <v>0</v>
      </c>
      <c r="I46" s="161">
        <v>0</v>
      </c>
      <c r="J46" s="162">
        <v>24875</v>
      </c>
      <c r="K46" s="162">
        <v>26240772.399999999</v>
      </c>
    </row>
    <row r="47" spans="2:12" x14ac:dyDescent="0.25">
      <c r="B47" s="146" t="s">
        <v>581</v>
      </c>
      <c r="C47" s="143">
        <v>13.85</v>
      </c>
      <c r="D47" s="143">
        <v>13.85</v>
      </c>
      <c r="E47" s="143">
        <v>13.8</v>
      </c>
      <c r="F47" s="143">
        <v>13.45</v>
      </c>
      <c r="G47" s="143">
        <v>13.45</v>
      </c>
      <c r="H47" s="147">
        <v>-0.40000000000000036</v>
      </c>
      <c r="I47" s="161">
        <v>-2.8880866425992857</v>
      </c>
      <c r="J47" s="162">
        <v>795118</v>
      </c>
      <c r="K47" s="162">
        <v>10642121.25</v>
      </c>
    </row>
    <row r="48" spans="2:12" x14ac:dyDescent="0.25">
      <c r="B48" s="146" t="s">
        <v>28</v>
      </c>
      <c r="C48" s="143">
        <v>8.5500000000000007</v>
      </c>
      <c r="D48" s="143">
        <v>8.5500000000000007</v>
      </c>
      <c r="E48" s="143">
        <v>8.5500000000000007</v>
      </c>
      <c r="F48" s="143">
        <v>8.5500000000000007</v>
      </c>
      <c r="G48" s="143">
        <v>8.5500000000000007</v>
      </c>
      <c r="H48" s="147">
        <v>0</v>
      </c>
      <c r="I48" s="161">
        <v>0</v>
      </c>
      <c r="J48" s="162">
        <v>151000</v>
      </c>
      <c r="K48" s="162">
        <v>1233000</v>
      </c>
    </row>
    <row r="49" spans="2:11" x14ac:dyDescent="0.25">
      <c r="B49" s="146" t="s">
        <v>104</v>
      </c>
      <c r="C49" s="143">
        <v>52.95</v>
      </c>
      <c r="D49" s="143">
        <v>52.95</v>
      </c>
      <c r="E49" s="143">
        <v>52.95</v>
      </c>
      <c r="F49" s="143">
        <v>52.95</v>
      </c>
      <c r="G49" s="143">
        <v>52.95</v>
      </c>
      <c r="H49" s="147">
        <v>0</v>
      </c>
      <c r="I49" s="161">
        <v>0</v>
      </c>
      <c r="J49" s="162">
        <v>79694</v>
      </c>
      <c r="K49" s="162">
        <v>3819298.6</v>
      </c>
    </row>
    <row r="50" spans="2:11" x14ac:dyDescent="0.25">
      <c r="B50" s="146" t="s">
        <v>579</v>
      </c>
      <c r="C50" s="143">
        <v>69</v>
      </c>
      <c r="D50" s="143">
        <v>69</v>
      </c>
      <c r="E50" s="143">
        <v>68.5</v>
      </c>
      <c r="F50" s="143">
        <v>66.45</v>
      </c>
      <c r="G50" s="143">
        <v>68.5</v>
      </c>
      <c r="H50" s="147">
        <v>-0.5</v>
      </c>
      <c r="I50" s="161">
        <v>-0.72463768115942351</v>
      </c>
      <c r="J50" s="162">
        <v>1193976</v>
      </c>
      <c r="K50" s="162">
        <v>79709055.799999997</v>
      </c>
    </row>
    <row r="51" spans="2:11" x14ac:dyDescent="0.25">
      <c r="B51" s="146" t="s">
        <v>657</v>
      </c>
      <c r="C51" s="143">
        <v>53.2</v>
      </c>
      <c r="D51" s="143">
        <v>53.2</v>
      </c>
      <c r="E51" s="143">
        <v>58.5</v>
      </c>
      <c r="F51" s="143">
        <v>58.5</v>
      </c>
      <c r="G51" s="143">
        <v>58.5</v>
      </c>
      <c r="H51" s="147">
        <v>5.2999999999999972</v>
      </c>
      <c r="I51" s="161">
        <v>9.9624060150375939</v>
      </c>
      <c r="J51" s="162">
        <v>101356308</v>
      </c>
      <c r="K51" s="162">
        <v>5929334018</v>
      </c>
    </row>
    <row r="52" spans="2:11" x14ac:dyDescent="0.25">
      <c r="B52" s="146" t="s">
        <v>52</v>
      </c>
      <c r="C52" s="143">
        <v>8.8000000000000007</v>
      </c>
      <c r="D52" s="143">
        <v>8.8000000000000007</v>
      </c>
      <c r="E52" s="143">
        <v>8.8000000000000007</v>
      </c>
      <c r="F52" s="143">
        <v>8.8000000000000007</v>
      </c>
      <c r="G52" s="143">
        <v>8.8000000000000007</v>
      </c>
      <c r="H52" s="147">
        <v>0</v>
      </c>
      <c r="I52" s="161">
        <v>0</v>
      </c>
      <c r="J52" s="162">
        <v>88435</v>
      </c>
      <c r="K52" s="162">
        <v>787804.75</v>
      </c>
    </row>
    <row r="53" spans="2:11" x14ac:dyDescent="0.25">
      <c r="B53" s="146" t="s">
        <v>29</v>
      </c>
      <c r="C53" s="143">
        <v>19.5</v>
      </c>
      <c r="D53" s="143">
        <v>19.5</v>
      </c>
      <c r="E53" s="143">
        <v>19.5</v>
      </c>
      <c r="F53" s="143">
        <v>19.5</v>
      </c>
      <c r="G53" s="143">
        <v>19.5</v>
      </c>
      <c r="H53" s="147">
        <v>0</v>
      </c>
      <c r="I53" s="161">
        <v>0</v>
      </c>
      <c r="J53" s="162">
        <v>6550</v>
      </c>
      <c r="K53" s="162">
        <v>126136.5</v>
      </c>
    </row>
    <row r="54" spans="2:11" x14ac:dyDescent="0.25">
      <c r="B54" s="146" t="s">
        <v>315</v>
      </c>
      <c r="C54" s="143">
        <v>1.7</v>
      </c>
      <c r="D54" s="143">
        <v>1.7</v>
      </c>
      <c r="E54" s="143">
        <v>1.7</v>
      </c>
      <c r="F54" s="143">
        <v>1.7</v>
      </c>
      <c r="G54" s="143">
        <v>1.7</v>
      </c>
      <c r="H54" s="147">
        <v>0</v>
      </c>
      <c r="I54" s="161">
        <v>0</v>
      </c>
      <c r="J54" s="162">
        <v>165507</v>
      </c>
      <c r="K54" s="162">
        <v>279017.92</v>
      </c>
    </row>
    <row r="55" spans="2:11" x14ac:dyDescent="0.25">
      <c r="B55" s="146" t="s">
        <v>21</v>
      </c>
      <c r="C55" s="143">
        <v>2.35</v>
      </c>
      <c r="D55" s="143">
        <v>2.35</v>
      </c>
      <c r="E55" s="143">
        <v>2.36</v>
      </c>
      <c r="F55" s="143">
        <v>2.35</v>
      </c>
      <c r="G55" s="143">
        <v>2.35</v>
      </c>
      <c r="H55" s="147">
        <v>0</v>
      </c>
      <c r="I55" s="161">
        <v>0</v>
      </c>
      <c r="J55" s="162">
        <v>546882</v>
      </c>
      <c r="K55" s="162">
        <v>1286835.6499999999</v>
      </c>
    </row>
    <row r="56" spans="2:11" x14ac:dyDescent="0.25">
      <c r="B56" s="146" t="s">
        <v>128</v>
      </c>
      <c r="C56" s="143">
        <v>0.21</v>
      </c>
      <c r="D56" s="143">
        <v>0.21</v>
      </c>
      <c r="E56" s="143">
        <v>0.21</v>
      </c>
      <c r="F56" s="143">
        <v>0.2</v>
      </c>
      <c r="G56" s="143">
        <v>0.21</v>
      </c>
      <c r="H56" s="147">
        <v>0</v>
      </c>
      <c r="I56" s="161">
        <v>0</v>
      </c>
      <c r="J56" s="162">
        <v>3351303</v>
      </c>
      <c r="K56" s="162">
        <v>692773.63</v>
      </c>
    </row>
    <row r="57" spans="2:11" x14ac:dyDescent="0.25">
      <c r="B57" s="146" t="s">
        <v>555</v>
      </c>
      <c r="C57" s="143">
        <v>0.66</v>
      </c>
      <c r="D57" s="143">
        <v>0.66</v>
      </c>
      <c r="E57" s="143">
        <v>0.69</v>
      </c>
      <c r="F57" s="143">
        <v>0.6</v>
      </c>
      <c r="G57" s="143">
        <v>0.69</v>
      </c>
      <c r="H57" s="147">
        <v>2.9999999999999916E-2</v>
      </c>
      <c r="I57" s="161">
        <v>4.5454545454545414</v>
      </c>
      <c r="J57" s="162">
        <v>1920062</v>
      </c>
      <c r="K57" s="162">
        <v>1242689.58</v>
      </c>
    </row>
    <row r="58" spans="2:11" x14ac:dyDescent="0.25">
      <c r="B58" s="146" t="s">
        <v>99</v>
      </c>
      <c r="C58" s="143">
        <v>4.2</v>
      </c>
      <c r="D58" s="143">
        <v>4.2</v>
      </c>
      <c r="E58" s="143">
        <v>4.2</v>
      </c>
      <c r="F58" s="143">
        <v>4.2</v>
      </c>
      <c r="G58" s="143">
        <v>4.2</v>
      </c>
      <c r="H58" s="147">
        <v>0</v>
      </c>
      <c r="I58" s="161">
        <v>0</v>
      </c>
      <c r="J58" s="162">
        <v>44359</v>
      </c>
      <c r="K58" s="162">
        <v>170978.98</v>
      </c>
    </row>
    <row r="59" spans="2:11" x14ac:dyDescent="0.25">
      <c r="B59" s="146" t="s">
        <v>107</v>
      </c>
      <c r="C59" s="143">
        <v>22</v>
      </c>
      <c r="D59" s="143">
        <v>22</v>
      </c>
      <c r="E59" s="143">
        <v>22</v>
      </c>
      <c r="F59" s="143">
        <v>22</v>
      </c>
      <c r="G59" s="143">
        <v>22</v>
      </c>
      <c r="H59" s="147">
        <v>0</v>
      </c>
      <c r="I59" s="161">
        <v>0</v>
      </c>
      <c r="J59" s="162">
        <v>151388</v>
      </c>
      <c r="K59" s="162">
        <v>3207790.85</v>
      </c>
    </row>
    <row r="60" spans="2:11" x14ac:dyDescent="0.25">
      <c r="B60" s="146" t="s">
        <v>78</v>
      </c>
      <c r="C60" s="143">
        <v>0.55000000000000004</v>
      </c>
      <c r="D60" s="143">
        <v>0.55000000000000004</v>
      </c>
      <c r="E60" s="143">
        <v>0.55000000000000004</v>
      </c>
      <c r="F60" s="143">
        <v>0.55000000000000004</v>
      </c>
      <c r="G60" s="143">
        <v>0.55000000000000004</v>
      </c>
      <c r="H60" s="147">
        <v>0</v>
      </c>
      <c r="I60" s="161">
        <v>0</v>
      </c>
      <c r="J60" s="162">
        <v>20057</v>
      </c>
      <c r="K60" s="162">
        <v>10431.35</v>
      </c>
    </row>
    <row r="61" spans="2:11" x14ac:dyDescent="0.25">
      <c r="B61" s="146" t="s">
        <v>275</v>
      </c>
      <c r="C61" s="143">
        <v>0.38</v>
      </c>
      <c r="D61" s="143">
        <v>0.38</v>
      </c>
      <c r="E61" s="143">
        <v>0.37</v>
      </c>
      <c r="F61" s="143">
        <v>0.37</v>
      </c>
      <c r="G61" s="143">
        <v>0.37</v>
      </c>
      <c r="H61" s="147">
        <v>-1.0000000000000009E-2</v>
      </c>
      <c r="I61" s="161">
        <v>-2.6315789473684181</v>
      </c>
      <c r="J61" s="162">
        <v>423763</v>
      </c>
      <c r="K61" s="162">
        <v>157179.94</v>
      </c>
    </row>
    <row r="62" spans="2:11" x14ac:dyDescent="0.25">
      <c r="B62" s="146" t="s">
        <v>533</v>
      </c>
      <c r="C62" s="143">
        <v>7.9</v>
      </c>
      <c r="D62" s="143">
        <v>7.9</v>
      </c>
      <c r="E62" s="143">
        <v>7.9</v>
      </c>
      <c r="F62" s="143">
        <v>7.9</v>
      </c>
      <c r="G62" s="143">
        <v>7.9</v>
      </c>
      <c r="H62" s="147">
        <v>0</v>
      </c>
      <c r="I62" s="161">
        <v>0</v>
      </c>
      <c r="J62" s="162">
        <v>289093</v>
      </c>
      <c r="K62" s="162">
        <v>2071703.3</v>
      </c>
    </row>
    <row r="63" spans="2:11" x14ac:dyDescent="0.25">
      <c r="B63" s="146" t="s">
        <v>118</v>
      </c>
      <c r="C63" s="143">
        <v>2.65</v>
      </c>
      <c r="D63" s="143">
        <v>2.65</v>
      </c>
      <c r="E63" s="143">
        <v>2.65</v>
      </c>
      <c r="F63" s="143">
        <v>2.65</v>
      </c>
      <c r="G63" s="143">
        <v>2.65</v>
      </c>
      <c r="H63" s="147">
        <v>0</v>
      </c>
      <c r="I63" s="161">
        <v>0</v>
      </c>
      <c r="J63" s="162">
        <v>174521</v>
      </c>
      <c r="K63" s="162">
        <v>471194.94</v>
      </c>
    </row>
    <row r="64" spans="2:11" x14ac:dyDescent="0.25">
      <c r="B64" s="146" t="s">
        <v>310</v>
      </c>
      <c r="C64" s="143">
        <v>1.23</v>
      </c>
      <c r="D64" s="143">
        <v>1.23</v>
      </c>
      <c r="E64" s="143">
        <v>1.23</v>
      </c>
      <c r="F64" s="143">
        <v>1.23</v>
      </c>
      <c r="G64" s="143">
        <v>1.23</v>
      </c>
      <c r="H64" s="147">
        <v>0</v>
      </c>
      <c r="I64" s="161">
        <v>0</v>
      </c>
      <c r="J64" s="162">
        <v>350400</v>
      </c>
      <c r="K64" s="162">
        <v>430992</v>
      </c>
    </row>
    <row r="65" spans="2:11" x14ac:dyDescent="0.25">
      <c r="B65" s="146" t="s">
        <v>282</v>
      </c>
      <c r="C65" s="143">
        <v>250</v>
      </c>
      <c r="D65" s="143">
        <v>250</v>
      </c>
      <c r="E65" s="143">
        <v>260</v>
      </c>
      <c r="F65" s="143">
        <v>258</v>
      </c>
      <c r="G65" s="143">
        <v>260</v>
      </c>
      <c r="H65" s="147">
        <v>10</v>
      </c>
      <c r="I65" s="161">
        <v>4.0000000000000036</v>
      </c>
      <c r="J65" s="162">
        <v>2649741</v>
      </c>
      <c r="K65" s="162">
        <v>687990976.79999995</v>
      </c>
    </row>
    <row r="66" spans="2:11" x14ac:dyDescent="0.25">
      <c r="B66" s="146" t="s">
        <v>53</v>
      </c>
      <c r="C66" s="143">
        <v>17</v>
      </c>
      <c r="D66" s="143">
        <v>17</v>
      </c>
      <c r="E66" s="143">
        <v>17</v>
      </c>
      <c r="F66" s="143">
        <v>17</v>
      </c>
      <c r="G66" s="143">
        <v>17</v>
      </c>
      <c r="H66" s="147">
        <v>0</v>
      </c>
      <c r="I66" s="161">
        <v>0</v>
      </c>
      <c r="J66" s="162">
        <v>568949</v>
      </c>
      <c r="K66" s="162">
        <v>9683419</v>
      </c>
    </row>
    <row r="67" spans="2:11" x14ac:dyDescent="0.25">
      <c r="B67" s="146" t="s">
        <v>73</v>
      </c>
      <c r="C67" s="143">
        <v>16.2</v>
      </c>
      <c r="D67" s="143">
        <v>16.2</v>
      </c>
      <c r="E67" s="143">
        <v>16.2</v>
      </c>
      <c r="F67" s="143">
        <v>16.2</v>
      </c>
      <c r="G67" s="143">
        <v>16.2</v>
      </c>
      <c r="H67" s="147">
        <v>0</v>
      </c>
      <c r="I67" s="161">
        <v>0</v>
      </c>
      <c r="J67" s="162">
        <v>1</v>
      </c>
      <c r="K67" s="162">
        <v>17.8</v>
      </c>
    </row>
    <row r="68" spans="2:11" x14ac:dyDescent="0.25">
      <c r="B68" s="146" t="s">
        <v>293</v>
      </c>
      <c r="C68" s="143">
        <v>5.1100000000000003</v>
      </c>
      <c r="D68" s="143">
        <v>5.1100000000000003</v>
      </c>
      <c r="E68" s="143">
        <v>5.3</v>
      </c>
      <c r="F68" s="143">
        <v>5.3</v>
      </c>
      <c r="G68" s="143">
        <v>5.3</v>
      </c>
      <c r="H68" s="147">
        <v>0.1899999999999995</v>
      </c>
      <c r="I68" s="161">
        <v>3.7181996086105507</v>
      </c>
      <c r="J68" s="162">
        <v>1122666</v>
      </c>
      <c r="K68" s="162">
        <v>6058106.25</v>
      </c>
    </row>
    <row r="69" spans="2:11" x14ac:dyDescent="0.25">
      <c r="B69" s="146" t="s">
        <v>60</v>
      </c>
      <c r="C69" s="143">
        <v>8.65</v>
      </c>
      <c r="D69" s="143">
        <v>8.65</v>
      </c>
      <c r="E69" s="143">
        <v>8.6999999999999993</v>
      </c>
      <c r="F69" s="143">
        <v>8.6999999999999993</v>
      </c>
      <c r="G69" s="143">
        <v>8.6999999999999993</v>
      </c>
      <c r="H69" s="147">
        <v>4.9999999999998934E-2</v>
      </c>
      <c r="I69" s="161">
        <v>0.57803468208090791</v>
      </c>
      <c r="J69" s="162">
        <v>788164</v>
      </c>
      <c r="K69" s="162">
        <v>6867353.9500000002</v>
      </c>
    </row>
    <row r="70" spans="2:11" x14ac:dyDescent="0.25">
      <c r="B70" s="146" t="s">
        <v>239</v>
      </c>
      <c r="C70" s="143">
        <v>11.85</v>
      </c>
      <c r="D70" s="143">
        <v>11.85</v>
      </c>
      <c r="E70" s="143">
        <v>12</v>
      </c>
      <c r="F70" s="143">
        <v>11.75</v>
      </c>
      <c r="G70" s="143">
        <v>12</v>
      </c>
      <c r="H70" s="147">
        <v>0.15000000000000036</v>
      </c>
      <c r="I70" s="161">
        <v>1.2658227848101333</v>
      </c>
      <c r="J70" s="162">
        <v>7563551</v>
      </c>
      <c r="K70" s="162">
        <v>89891344.799999997</v>
      </c>
    </row>
    <row r="71" spans="2:11" x14ac:dyDescent="0.25">
      <c r="B71" s="146" t="s">
        <v>11</v>
      </c>
      <c r="C71" s="143">
        <v>3</v>
      </c>
      <c r="D71" s="143">
        <v>3</v>
      </c>
      <c r="E71" s="143">
        <v>3.02</v>
      </c>
      <c r="F71" s="143">
        <v>2.98</v>
      </c>
      <c r="G71" s="143">
        <v>3</v>
      </c>
      <c r="H71" s="147">
        <v>0</v>
      </c>
      <c r="I71" s="161">
        <v>0</v>
      </c>
      <c r="J71" s="162">
        <v>7301008</v>
      </c>
      <c r="K71" s="162">
        <v>21903918.420000002</v>
      </c>
    </row>
    <row r="72" spans="2:11" x14ac:dyDescent="0.25">
      <c r="B72" s="146" t="s">
        <v>12</v>
      </c>
      <c r="C72" s="143">
        <v>2.5099999999999998</v>
      </c>
      <c r="D72" s="143">
        <v>2.5099999999999998</v>
      </c>
      <c r="E72" s="143">
        <v>2.5499999999999998</v>
      </c>
      <c r="F72" s="143">
        <v>2.5</v>
      </c>
      <c r="G72" s="143">
        <v>2.5499999999999998</v>
      </c>
      <c r="H72" s="147">
        <v>4.0000000000000036E-2</v>
      </c>
      <c r="I72" s="161">
        <v>1.5936254980079667</v>
      </c>
      <c r="J72" s="162">
        <v>7692475</v>
      </c>
      <c r="K72" s="162">
        <v>19510583.309999999</v>
      </c>
    </row>
    <row r="73" spans="2:11" x14ac:dyDescent="0.25">
      <c r="B73" s="146" t="s">
        <v>63</v>
      </c>
      <c r="C73" s="143">
        <v>6.6</v>
      </c>
      <c r="D73" s="143">
        <v>6.6</v>
      </c>
      <c r="E73" s="143">
        <v>6.6</v>
      </c>
      <c r="F73" s="143">
        <v>6.6</v>
      </c>
      <c r="G73" s="143">
        <v>6.6</v>
      </c>
      <c r="H73" s="147">
        <v>0</v>
      </c>
      <c r="I73" s="161">
        <v>0</v>
      </c>
      <c r="J73" s="162">
        <v>773617</v>
      </c>
      <c r="K73" s="162">
        <v>5088928.01</v>
      </c>
    </row>
    <row r="74" spans="2:11" x14ac:dyDescent="0.25">
      <c r="B74" s="146" t="s">
        <v>54</v>
      </c>
      <c r="C74" s="143">
        <v>29</v>
      </c>
      <c r="D74" s="143">
        <v>29</v>
      </c>
      <c r="E74" s="143">
        <v>28.15</v>
      </c>
      <c r="F74" s="143">
        <v>28.1</v>
      </c>
      <c r="G74" s="143">
        <v>28.1</v>
      </c>
      <c r="H74" s="147">
        <v>-0.89999999999999858</v>
      </c>
      <c r="I74" s="161">
        <v>-3.1034482758620641</v>
      </c>
      <c r="J74" s="162">
        <v>1227927</v>
      </c>
      <c r="K74" s="162">
        <v>34499939.950000003</v>
      </c>
    </row>
    <row r="75" spans="2:11" x14ac:dyDescent="0.25">
      <c r="B75" s="146" t="s">
        <v>125</v>
      </c>
      <c r="C75" s="143">
        <v>0.39</v>
      </c>
      <c r="D75" s="143">
        <v>0.39</v>
      </c>
      <c r="E75" s="143">
        <v>0.39</v>
      </c>
      <c r="F75" s="143">
        <v>0.39</v>
      </c>
      <c r="G75" s="143">
        <v>0.39</v>
      </c>
      <c r="H75" s="147">
        <v>0</v>
      </c>
      <c r="I75" s="161">
        <v>0</v>
      </c>
      <c r="J75" s="162">
        <v>144190</v>
      </c>
      <c r="K75" s="162">
        <v>53196.800000000003</v>
      </c>
    </row>
    <row r="76" spans="2:11" x14ac:dyDescent="0.25">
      <c r="B76" s="146" t="s">
        <v>64</v>
      </c>
      <c r="C76" s="143">
        <v>5.95</v>
      </c>
      <c r="D76" s="143">
        <v>5.95</v>
      </c>
      <c r="E76" s="143">
        <v>5.95</v>
      </c>
      <c r="F76" s="143">
        <v>5.95</v>
      </c>
      <c r="G76" s="143">
        <v>5.95</v>
      </c>
      <c r="H76" s="147">
        <v>0</v>
      </c>
      <c r="I76" s="161">
        <v>0</v>
      </c>
      <c r="J76" s="162">
        <v>176460</v>
      </c>
      <c r="K76" s="162">
        <v>1068473.6499999999</v>
      </c>
    </row>
    <row r="77" spans="2:11" x14ac:dyDescent="0.25">
      <c r="B77" s="146" t="s">
        <v>213</v>
      </c>
      <c r="C77" s="143">
        <v>0.81</v>
      </c>
      <c r="D77" s="143">
        <v>0.81</v>
      </c>
      <c r="E77" s="143">
        <v>0.81</v>
      </c>
      <c r="F77" s="143">
        <v>0.81</v>
      </c>
      <c r="G77" s="143">
        <v>0.81</v>
      </c>
      <c r="H77" s="147">
        <v>0</v>
      </c>
      <c r="I77" s="161">
        <v>0</v>
      </c>
      <c r="J77" s="162">
        <v>1440</v>
      </c>
      <c r="K77" s="162">
        <v>1281.5999999999999</v>
      </c>
    </row>
    <row r="78" spans="2:11" x14ac:dyDescent="0.25">
      <c r="B78" s="146" t="s">
        <v>651</v>
      </c>
      <c r="C78" s="143">
        <v>25.8</v>
      </c>
      <c r="D78" s="143">
        <v>25.8</v>
      </c>
      <c r="E78" s="143">
        <v>25.8</v>
      </c>
      <c r="F78" s="143">
        <v>25.55</v>
      </c>
      <c r="G78" s="143">
        <v>25.55</v>
      </c>
      <c r="H78" s="147">
        <v>-0.25</v>
      </c>
      <c r="I78" s="161">
        <v>-0.96899224806201723</v>
      </c>
      <c r="J78" s="162">
        <v>10351474</v>
      </c>
      <c r="K78" s="162">
        <v>265607711.15000001</v>
      </c>
    </row>
    <row r="79" spans="2:11" x14ac:dyDescent="0.25">
      <c r="B79" s="146" t="s">
        <v>81</v>
      </c>
      <c r="C79" s="143">
        <v>0.2</v>
      </c>
      <c r="D79" s="143">
        <v>0.2</v>
      </c>
      <c r="E79" s="143">
        <v>0.2</v>
      </c>
      <c r="F79" s="143">
        <v>0.2</v>
      </c>
      <c r="G79" s="143">
        <v>0.2</v>
      </c>
      <c r="H79" s="147">
        <v>0</v>
      </c>
      <c r="I79" s="161">
        <v>0</v>
      </c>
      <c r="J79" s="162">
        <v>1859</v>
      </c>
      <c r="K79" s="162">
        <v>371.8</v>
      </c>
    </row>
    <row r="80" spans="2:11" x14ac:dyDescent="0.25">
      <c r="B80" s="146" t="s">
        <v>22</v>
      </c>
      <c r="C80" s="143">
        <v>39.9</v>
      </c>
      <c r="D80" s="143">
        <v>39.9</v>
      </c>
      <c r="E80" s="143">
        <v>39.9</v>
      </c>
      <c r="F80" s="143">
        <v>39.9</v>
      </c>
      <c r="G80" s="143">
        <v>39.9</v>
      </c>
      <c r="H80" s="147">
        <v>0</v>
      </c>
      <c r="I80" s="161">
        <v>0</v>
      </c>
      <c r="J80" s="162">
        <v>520829</v>
      </c>
      <c r="K80" s="162">
        <v>21187509.600000001</v>
      </c>
    </row>
    <row r="81" spans="2:11" x14ac:dyDescent="0.25">
      <c r="B81" s="146" t="s">
        <v>216</v>
      </c>
      <c r="C81" s="143">
        <v>3.45</v>
      </c>
      <c r="D81" s="143">
        <v>3.45</v>
      </c>
      <c r="E81" s="143">
        <v>3.5</v>
      </c>
      <c r="F81" s="143">
        <v>3.3</v>
      </c>
      <c r="G81" s="143">
        <v>3.5</v>
      </c>
      <c r="H81" s="147">
        <v>4.9999999999999822E-2</v>
      </c>
      <c r="I81" s="161">
        <v>1.4492753623188248</v>
      </c>
      <c r="J81" s="162">
        <v>4178621</v>
      </c>
      <c r="K81" s="162">
        <v>14420462.52</v>
      </c>
    </row>
    <row r="82" spans="2:11" x14ac:dyDescent="0.25">
      <c r="B82" s="146" t="s">
        <v>69</v>
      </c>
      <c r="C82" s="143">
        <v>1.22</v>
      </c>
      <c r="D82" s="143">
        <v>1.22</v>
      </c>
      <c r="E82" s="143">
        <v>1.27</v>
      </c>
      <c r="F82" s="143">
        <v>1.27</v>
      </c>
      <c r="G82" s="143">
        <v>1.27</v>
      </c>
      <c r="H82" s="147">
        <v>5.0000000000000044E-2</v>
      </c>
      <c r="I82" s="161">
        <v>4.0983606557376984</v>
      </c>
      <c r="J82" s="162">
        <v>215000</v>
      </c>
      <c r="K82" s="162">
        <v>272300</v>
      </c>
    </row>
    <row r="83" spans="2:11" x14ac:dyDescent="0.25">
      <c r="B83" s="146" t="s">
        <v>655</v>
      </c>
      <c r="C83" s="143">
        <v>9.4499999999999993</v>
      </c>
      <c r="D83" s="143">
        <v>9.4499999999999993</v>
      </c>
      <c r="E83" s="143">
        <v>9.4499999999999993</v>
      </c>
      <c r="F83" s="143">
        <v>9.4499999999999993</v>
      </c>
      <c r="G83" s="143">
        <v>9.4499999999999993</v>
      </c>
      <c r="H83" s="147">
        <v>0</v>
      </c>
      <c r="I83" s="161">
        <v>0</v>
      </c>
      <c r="J83" s="162">
        <v>50110</v>
      </c>
      <c r="K83" s="162">
        <v>430789.95</v>
      </c>
    </row>
    <row r="84" spans="2:11" x14ac:dyDescent="0.25">
      <c r="B84" s="146" t="s">
        <v>23</v>
      </c>
      <c r="C84" s="143">
        <v>4.9000000000000004</v>
      </c>
      <c r="D84" s="143">
        <v>4.9000000000000004</v>
      </c>
      <c r="E84" s="143">
        <v>4.9000000000000004</v>
      </c>
      <c r="F84" s="143">
        <v>4.9000000000000004</v>
      </c>
      <c r="G84" s="143">
        <v>4.9000000000000004</v>
      </c>
      <c r="H84" s="147">
        <v>0</v>
      </c>
      <c r="I84" s="161">
        <v>0</v>
      </c>
      <c r="J84" s="162">
        <v>185373</v>
      </c>
      <c r="K84" s="162">
        <v>910876.7</v>
      </c>
    </row>
    <row r="85" spans="2:11" x14ac:dyDescent="0.25">
      <c r="B85" s="146" t="s">
        <v>526</v>
      </c>
      <c r="C85" s="143">
        <v>0.59</v>
      </c>
      <c r="D85" s="143">
        <v>0.59</v>
      </c>
      <c r="E85" s="143">
        <v>0.6</v>
      </c>
      <c r="F85" s="143">
        <v>0.56999999999999995</v>
      </c>
      <c r="G85" s="143">
        <v>0.59</v>
      </c>
      <c r="H85" s="147">
        <v>0</v>
      </c>
      <c r="I85" s="161">
        <v>0</v>
      </c>
      <c r="J85" s="162">
        <v>3111615</v>
      </c>
      <c r="K85" s="162">
        <v>1828991.19</v>
      </c>
    </row>
    <row r="86" spans="2:11" x14ac:dyDescent="0.25">
      <c r="B86" s="146" t="s">
        <v>650</v>
      </c>
      <c r="C86" s="143">
        <v>0.45</v>
      </c>
      <c r="D86" s="143">
        <v>0.45</v>
      </c>
      <c r="E86" s="143">
        <v>0.49</v>
      </c>
      <c r="F86" s="143">
        <v>0.44</v>
      </c>
      <c r="G86" s="143">
        <v>0.45</v>
      </c>
      <c r="H86" s="147">
        <v>0</v>
      </c>
      <c r="I86" s="161">
        <v>0</v>
      </c>
      <c r="J86" s="162">
        <v>3087995</v>
      </c>
      <c r="K86" s="162">
        <v>1390807.37</v>
      </c>
    </row>
    <row r="87" spans="2:11" x14ac:dyDescent="0.25">
      <c r="B87" s="146" t="s">
        <v>48</v>
      </c>
      <c r="C87" s="143">
        <v>21.8</v>
      </c>
      <c r="D87" s="143">
        <v>21.8</v>
      </c>
      <c r="E87" s="143">
        <v>22.05</v>
      </c>
      <c r="F87" s="143">
        <v>22.05</v>
      </c>
      <c r="G87" s="143">
        <v>22.05</v>
      </c>
      <c r="H87" s="147">
        <v>0.25</v>
      </c>
      <c r="I87" s="161">
        <v>1.1467889908256979</v>
      </c>
      <c r="J87" s="162">
        <v>919692</v>
      </c>
      <c r="K87" s="162">
        <v>19890339.949999999</v>
      </c>
    </row>
    <row r="88" spans="2:11" x14ac:dyDescent="0.25">
      <c r="B88" s="146" t="s">
        <v>41</v>
      </c>
      <c r="C88" s="143">
        <v>0.72</v>
      </c>
      <c r="D88" s="143">
        <v>0.72</v>
      </c>
      <c r="E88" s="143">
        <v>0.72</v>
      </c>
      <c r="F88" s="143">
        <v>0.72</v>
      </c>
      <c r="G88" s="143">
        <v>0.72</v>
      </c>
      <c r="H88" s="147">
        <v>0</v>
      </c>
      <c r="I88" s="161">
        <v>0</v>
      </c>
      <c r="J88" s="162">
        <v>4590</v>
      </c>
      <c r="K88" s="162">
        <v>3626.1</v>
      </c>
    </row>
    <row r="89" spans="2:11" x14ac:dyDescent="0.25">
      <c r="B89" s="146" t="s">
        <v>84</v>
      </c>
      <c r="C89" s="143">
        <v>1.1000000000000001</v>
      </c>
      <c r="D89" s="143">
        <v>1.1000000000000001</v>
      </c>
      <c r="E89" s="143">
        <v>1.1499999999999999</v>
      </c>
      <c r="F89" s="143">
        <v>1.1499999999999999</v>
      </c>
      <c r="G89" s="143">
        <v>1.1499999999999999</v>
      </c>
      <c r="H89" s="147">
        <v>4.9999999999999822E-2</v>
      </c>
      <c r="I89" s="161">
        <v>4.5454545454545192</v>
      </c>
      <c r="J89" s="162">
        <v>454350</v>
      </c>
      <c r="K89" s="162">
        <v>515523.63</v>
      </c>
    </row>
    <row r="90" spans="2:11" x14ac:dyDescent="0.25">
      <c r="B90" s="146" t="s">
        <v>304</v>
      </c>
      <c r="C90" s="143">
        <v>1.18</v>
      </c>
      <c r="D90" s="143">
        <v>1.18</v>
      </c>
      <c r="E90" s="143">
        <v>1.18</v>
      </c>
      <c r="F90" s="143">
        <v>1.18</v>
      </c>
      <c r="G90" s="143">
        <v>1.18</v>
      </c>
      <c r="H90" s="147">
        <v>0</v>
      </c>
      <c r="I90" s="161">
        <v>0</v>
      </c>
      <c r="J90" s="162">
        <v>16090</v>
      </c>
      <c r="K90" s="162">
        <v>20093</v>
      </c>
    </row>
    <row r="91" spans="2:11" x14ac:dyDescent="0.25">
      <c r="B91" s="146" t="s">
        <v>86</v>
      </c>
      <c r="C91" s="143">
        <v>0.5</v>
      </c>
      <c r="D91" s="143">
        <v>0.5</v>
      </c>
      <c r="E91" s="143">
        <v>0.5</v>
      </c>
      <c r="F91" s="143">
        <v>0.5</v>
      </c>
      <c r="G91" s="143">
        <v>0.5</v>
      </c>
      <c r="H91" s="147">
        <v>0</v>
      </c>
      <c r="I91" s="161">
        <v>0</v>
      </c>
      <c r="J91" s="162">
        <v>210000</v>
      </c>
      <c r="K91" s="162">
        <v>105300</v>
      </c>
    </row>
    <row r="92" spans="2:11" x14ac:dyDescent="0.25">
      <c r="B92" s="146" t="s">
        <v>2</v>
      </c>
      <c r="C92" s="143">
        <v>2.0499999999999998</v>
      </c>
      <c r="D92" s="143">
        <v>2.0499999999999998</v>
      </c>
      <c r="E92" s="143">
        <v>2.1</v>
      </c>
      <c r="F92" s="143">
        <v>2.08</v>
      </c>
      <c r="G92" s="143">
        <v>2.08</v>
      </c>
      <c r="H92" s="147">
        <v>3.0000000000000249E-2</v>
      </c>
      <c r="I92" s="161">
        <v>1.4634146341463428</v>
      </c>
      <c r="J92" s="162">
        <v>1022478</v>
      </c>
      <c r="K92" s="162">
        <v>2136587.54</v>
      </c>
    </row>
    <row r="93" spans="2:11" x14ac:dyDescent="0.25">
      <c r="B93" s="146" t="s">
        <v>248</v>
      </c>
      <c r="C93" s="143">
        <v>2.2999999999999998</v>
      </c>
      <c r="D93" s="143">
        <v>2.2999999999999998</v>
      </c>
      <c r="E93" s="143">
        <v>2.37</v>
      </c>
      <c r="F93" s="143">
        <v>2.37</v>
      </c>
      <c r="G93" s="143">
        <v>2.37</v>
      </c>
      <c r="H93" s="147">
        <v>7.0000000000000284E-2</v>
      </c>
      <c r="I93" s="161">
        <v>3.0434782608695699</v>
      </c>
      <c r="J93" s="162">
        <v>443554</v>
      </c>
      <c r="K93" s="162">
        <v>1031167.27</v>
      </c>
    </row>
    <row r="94" spans="2:11" x14ac:dyDescent="0.25">
      <c r="B94" s="146" t="s">
        <v>65</v>
      </c>
      <c r="C94" s="143">
        <v>4.2</v>
      </c>
      <c r="D94" s="143">
        <v>4.2</v>
      </c>
      <c r="E94" s="143">
        <v>4.26</v>
      </c>
      <c r="F94" s="143">
        <v>4.26</v>
      </c>
      <c r="G94" s="143">
        <v>4.26</v>
      </c>
      <c r="H94" s="147">
        <v>5.9999999999999609E-2</v>
      </c>
      <c r="I94" s="161">
        <v>1.4285714285714235</v>
      </c>
      <c r="J94" s="162">
        <v>321233</v>
      </c>
      <c r="K94" s="162">
        <v>1372504.41</v>
      </c>
    </row>
    <row r="95" spans="2:11" x14ac:dyDescent="0.25">
      <c r="B95" s="146" t="s">
        <v>87</v>
      </c>
      <c r="C95" s="143">
        <v>0.31</v>
      </c>
      <c r="D95" s="143">
        <v>0.31</v>
      </c>
      <c r="E95" s="143">
        <v>0.3</v>
      </c>
      <c r="F95" s="143">
        <v>0.28000000000000003</v>
      </c>
      <c r="G95" s="143">
        <v>0.3</v>
      </c>
      <c r="H95" s="147">
        <v>-1.0000000000000009E-2</v>
      </c>
      <c r="I95" s="161">
        <v>-3.2258064516129115</v>
      </c>
      <c r="J95" s="162">
        <v>4385944</v>
      </c>
      <c r="K95" s="162">
        <v>1245621.22</v>
      </c>
    </row>
    <row r="96" spans="2:11" x14ac:dyDescent="0.25">
      <c r="B96" s="146" t="s">
        <v>523</v>
      </c>
      <c r="C96" s="143">
        <v>0.55000000000000004</v>
      </c>
      <c r="D96" s="143">
        <v>0.55000000000000004</v>
      </c>
      <c r="E96" s="143">
        <v>0.55000000000000004</v>
      </c>
      <c r="F96" s="143">
        <v>0.55000000000000004</v>
      </c>
      <c r="G96" s="143">
        <v>0.55000000000000004</v>
      </c>
      <c r="H96" s="147">
        <v>0</v>
      </c>
      <c r="I96" s="161">
        <v>0</v>
      </c>
      <c r="J96" s="162">
        <v>420</v>
      </c>
      <c r="K96" s="162">
        <v>252</v>
      </c>
    </row>
    <row r="97" spans="2:11" x14ac:dyDescent="0.25">
      <c r="B97" s="146" t="s">
        <v>297</v>
      </c>
      <c r="C97" s="143">
        <v>12.35</v>
      </c>
      <c r="D97" s="143">
        <v>12.35</v>
      </c>
      <c r="E97" s="143">
        <v>13.55</v>
      </c>
      <c r="F97" s="143">
        <v>13.55</v>
      </c>
      <c r="G97" s="143">
        <v>13.55</v>
      </c>
      <c r="H97" s="147">
        <v>1.2000000000000011</v>
      </c>
      <c r="I97" s="161">
        <v>9.7165991902834037</v>
      </c>
      <c r="J97" s="162">
        <v>105842</v>
      </c>
      <c r="K97" s="162">
        <v>1433166.5</v>
      </c>
    </row>
    <row r="98" spans="2:11" x14ac:dyDescent="0.25">
      <c r="B98" s="146" t="s">
        <v>578</v>
      </c>
      <c r="C98" s="143">
        <v>197</v>
      </c>
      <c r="D98" s="143">
        <v>197</v>
      </c>
      <c r="E98" s="143">
        <v>186</v>
      </c>
      <c r="F98" s="143">
        <v>185.2</v>
      </c>
      <c r="G98" s="143">
        <v>185.5</v>
      </c>
      <c r="H98" s="147">
        <v>-11.5</v>
      </c>
      <c r="I98" s="161">
        <v>-5.837563451776651</v>
      </c>
      <c r="J98" s="162">
        <v>1773328</v>
      </c>
      <c r="K98" s="162">
        <v>329795952.89999998</v>
      </c>
    </row>
    <row r="99" spans="2:11" x14ac:dyDescent="0.25">
      <c r="B99" s="146" t="s">
        <v>130</v>
      </c>
      <c r="C99" s="143">
        <v>0.2</v>
      </c>
      <c r="D99" s="143">
        <v>0.2</v>
      </c>
      <c r="E99" s="143">
        <v>0.2</v>
      </c>
      <c r="F99" s="143">
        <v>0.2</v>
      </c>
      <c r="G99" s="143">
        <v>0.2</v>
      </c>
      <c r="H99" s="147">
        <v>0</v>
      </c>
      <c r="I99" s="161">
        <v>0</v>
      </c>
      <c r="J99" s="162">
        <v>159500</v>
      </c>
      <c r="K99" s="162">
        <v>31995</v>
      </c>
    </row>
    <row r="100" spans="2:11" x14ac:dyDescent="0.25">
      <c r="B100" s="146" t="s">
        <v>6</v>
      </c>
      <c r="C100" s="143">
        <v>3.6</v>
      </c>
      <c r="D100" s="143">
        <v>3.6</v>
      </c>
      <c r="E100" s="143">
        <v>3.65</v>
      </c>
      <c r="F100" s="143">
        <v>3.65</v>
      </c>
      <c r="G100" s="143">
        <v>3.65</v>
      </c>
      <c r="H100" s="147">
        <v>4.9999999999999822E-2</v>
      </c>
      <c r="I100" s="161">
        <v>1.388888888888884</v>
      </c>
      <c r="J100" s="162">
        <v>333175</v>
      </c>
      <c r="K100" s="162">
        <v>1221445.06</v>
      </c>
    </row>
    <row r="101" spans="2:11" x14ac:dyDescent="0.25">
      <c r="B101" s="146" t="s">
        <v>55</v>
      </c>
      <c r="C101" s="143">
        <v>13.2</v>
      </c>
      <c r="D101" s="143">
        <v>13.2</v>
      </c>
      <c r="E101" s="143">
        <v>13.2</v>
      </c>
      <c r="F101" s="143">
        <v>13.2</v>
      </c>
      <c r="G101" s="143">
        <v>13.2</v>
      </c>
      <c r="H101" s="147">
        <v>0</v>
      </c>
      <c r="I101" s="161">
        <v>0</v>
      </c>
      <c r="J101" s="162">
        <v>56958</v>
      </c>
      <c r="K101" s="162">
        <v>765211.35</v>
      </c>
    </row>
    <row r="102" spans="2:11" x14ac:dyDescent="0.25">
      <c r="B102" s="146" t="s">
        <v>24</v>
      </c>
      <c r="C102" s="143">
        <v>48</v>
      </c>
      <c r="D102" s="143">
        <v>48</v>
      </c>
      <c r="E102" s="143">
        <v>48</v>
      </c>
      <c r="F102" s="143">
        <v>48</v>
      </c>
      <c r="G102" s="143">
        <v>48</v>
      </c>
      <c r="H102" s="147">
        <v>0</v>
      </c>
      <c r="I102" s="161">
        <v>0</v>
      </c>
      <c r="J102" s="162">
        <v>421445</v>
      </c>
      <c r="K102" s="162">
        <v>19752725.25</v>
      </c>
    </row>
    <row r="103" spans="2:11" x14ac:dyDescent="0.25">
      <c r="B103" s="146" t="s">
        <v>67</v>
      </c>
      <c r="C103" s="143">
        <v>1.88</v>
      </c>
      <c r="D103" s="143">
        <v>1.88</v>
      </c>
      <c r="E103" s="143">
        <v>1.88</v>
      </c>
      <c r="F103" s="143">
        <v>1.86</v>
      </c>
      <c r="G103" s="143">
        <v>1.86</v>
      </c>
      <c r="H103" s="147">
        <v>-1.9999999999999796E-2</v>
      </c>
      <c r="I103" s="161">
        <v>-1.0638297872340274</v>
      </c>
      <c r="J103" s="162">
        <v>2148578</v>
      </c>
      <c r="K103" s="162">
        <v>4005715.5</v>
      </c>
    </row>
    <row r="104" spans="2:11" x14ac:dyDescent="0.25">
      <c r="B104" s="146" t="s">
        <v>88</v>
      </c>
      <c r="C104" s="143">
        <v>4.1500000000000004</v>
      </c>
      <c r="D104" s="143">
        <v>4.1500000000000004</v>
      </c>
      <c r="E104" s="143">
        <v>4.4000000000000004</v>
      </c>
      <c r="F104" s="143">
        <v>4.04</v>
      </c>
      <c r="G104" s="143">
        <v>4.4000000000000004</v>
      </c>
      <c r="H104" s="147">
        <v>0.25</v>
      </c>
      <c r="I104" s="161">
        <v>6.024096385542177</v>
      </c>
      <c r="J104" s="162">
        <v>614800</v>
      </c>
      <c r="K104" s="162">
        <v>2536221.92</v>
      </c>
    </row>
    <row r="105" spans="2:11" x14ac:dyDescent="0.25">
      <c r="B105" s="146" t="s">
        <v>56</v>
      </c>
      <c r="C105" s="143">
        <v>1556.5</v>
      </c>
      <c r="D105" s="143">
        <v>1556.5</v>
      </c>
      <c r="E105" s="143">
        <v>1556.5</v>
      </c>
      <c r="F105" s="143">
        <v>1556.5</v>
      </c>
      <c r="G105" s="143">
        <v>1556.5</v>
      </c>
      <c r="H105" s="147">
        <v>0</v>
      </c>
      <c r="I105" s="161">
        <v>0</v>
      </c>
      <c r="J105" s="162">
        <v>46796</v>
      </c>
      <c r="K105" s="162">
        <v>71535439</v>
      </c>
    </row>
    <row r="106" spans="2:11" x14ac:dyDescent="0.25">
      <c r="B106" s="146" t="s">
        <v>654</v>
      </c>
      <c r="C106" s="143">
        <v>21.2</v>
      </c>
      <c r="D106" s="143">
        <v>21.2</v>
      </c>
      <c r="E106" s="143">
        <v>21.2</v>
      </c>
      <c r="F106" s="143">
        <v>20.6</v>
      </c>
      <c r="G106" s="143">
        <v>20.95</v>
      </c>
      <c r="H106" s="147">
        <v>-0.25</v>
      </c>
      <c r="I106" s="161">
        <v>-1.1792452830188704</v>
      </c>
      <c r="J106" s="162">
        <v>6552521</v>
      </c>
      <c r="K106" s="162">
        <v>137559849.59999999</v>
      </c>
    </row>
    <row r="107" spans="2:11" x14ac:dyDescent="0.25">
      <c r="B107" s="146" t="s">
        <v>57</v>
      </c>
      <c r="C107" s="143">
        <v>7.25</v>
      </c>
      <c r="D107" s="143">
        <v>7.25</v>
      </c>
      <c r="E107" s="143">
        <v>6.55</v>
      </c>
      <c r="F107" s="143">
        <v>6.55</v>
      </c>
      <c r="G107" s="143">
        <v>6.55</v>
      </c>
      <c r="H107" s="147">
        <v>-0.70000000000000018</v>
      </c>
      <c r="I107" s="161">
        <v>-9.6551724137930997</v>
      </c>
      <c r="J107" s="162">
        <v>630330</v>
      </c>
      <c r="K107" s="162">
        <v>4502915.5</v>
      </c>
    </row>
    <row r="108" spans="2:11" x14ac:dyDescent="0.25">
      <c r="B108" s="146" t="s">
        <v>659</v>
      </c>
      <c r="C108" s="143">
        <v>62.5</v>
      </c>
      <c r="D108" s="143">
        <v>62.5</v>
      </c>
      <c r="E108" s="143">
        <v>62.5</v>
      </c>
      <c r="F108" s="143">
        <v>62.5</v>
      </c>
      <c r="G108" s="143">
        <v>62.5</v>
      </c>
      <c r="H108" s="147">
        <v>0</v>
      </c>
      <c r="I108" s="161">
        <v>0</v>
      </c>
      <c r="J108" s="162">
        <v>1</v>
      </c>
      <c r="K108" s="162">
        <v>61.5</v>
      </c>
    </row>
    <row r="109" spans="2:11" x14ac:dyDescent="0.25">
      <c r="B109" s="146" t="s">
        <v>251</v>
      </c>
      <c r="C109" s="143">
        <v>1.86</v>
      </c>
      <c r="D109" s="143">
        <v>1.86</v>
      </c>
      <c r="E109" s="143">
        <v>1.99</v>
      </c>
      <c r="F109" s="143">
        <v>1.9</v>
      </c>
      <c r="G109" s="143">
        <v>1.98</v>
      </c>
      <c r="H109" s="147">
        <v>0.11999999999999988</v>
      </c>
      <c r="I109" s="161">
        <v>6.4516129032258007</v>
      </c>
      <c r="J109" s="162">
        <v>1644045</v>
      </c>
      <c r="K109" s="162">
        <v>3195622.5</v>
      </c>
    </row>
    <row r="110" spans="2:11" x14ac:dyDescent="0.25">
      <c r="B110" s="146" t="s">
        <v>109</v>
      </c>
      <c r="C110" s="143">
        <v>4.74</v>
      </c>
      <c r="D110" s="143">
        <v>4.74</v>
      </c>
      <c r="E110" s="143">
        <v>4.7</v>
      </c>
      <c r="F110" s="143">
        <v>4.5599999999999996</v>
      </c>
      <c r="G110" s="143">
        <v>4.5999999999999996</v>
      </c>
      <c r="H110" s="147">
        <v>-0.14000000000000057</v>
      </c>
      <c r="I110" s="161">
        <v>-2.9535864978903037</v>
      </c>
      <c r="J110" s="162">
        <v>2848474</v>
      </c>
      <c r="K110" s="162">
        <v>13263926.1</v>
      </c>
    </row>
    <row r="111" spans="2:11" x14ac:dyDescent="0.25">
      <c r="B111" s="146" t="s">
        <v>3</v>
      </c>
      <c r="C111" s="143">
        <v>142</v>
      </c>
      <c r="D111" s="143">
        <v>142</v>
      </c>
      <c r="E111" s="143">
        <v>142</v>
      </c>
      <c r="F111" s="143">
        <v>142</v>
      </c>
      <c r="G111" s="143">
        <v>142</v>
      </c>
      <c r="H111" s="147">
        <v>0</v>
      </c>
      <c r="I111" s="161">
        <v>0</v>
      </c>
      <c r="J111" s="162">
        <v>61545</v>
      </c>
      <c r="K111" s="162">
        <v>7900270.0999999996</v>
      </c>
    </row>
    <row r="112" spans="2:11" x14ac:dyDescent="0.25">
      <c r="B112" s="146" t="s">
        <v>68</v>
      </c>
      <c r="C112" s="143">
        <v>2.2000000000000002</v>
      </c>
      <c r="D112" s="143">
        <v>2.2000000000000002</v>
      </c>
      <c r="E112" s="143">
        <v>2.2000000000000002</v>
      </c>
      <c r="F112" s="143">
        <v>2.2000000000000002</v>
      </c>
      <c r="G112" s="143">
        <v>2.2000000000000002</v>
      </c>
      <c r="H112" s="147">
        <v>0</v>
      </c>
      <c r="I112" s="161">
        <v>0</v>
      </c>
      <c r="J112" s="162">
        <v>52501</v>
      </c>
      <c r="K112" s="162">
        <v>115722.42</v>
      </c>
    </row>
    <row r="113" spans="2:11" x14ac:dyDescent="0.25">
      <c r="B113" s="146" t="s">
        <v>4</v>
      </c>
      <c r="C113" s="143">
        <v>87.8</v>
      </c>
      <c r="D113" s="143">
        <v>87.8</v>
      </c>
      <c r="E113" s="143">
        <v>87.8</v>
      </c>
      <c r="F113" s="143">
        <v>87.8</v>
      </c>
      <c r="G113" s="143">
        <v>87.8</v>
      </c>
      <c r="H113" s="147">
        <v>0</v>
      </c>
      <c r="I113" s="161">
        <v>0</v>
      </c>
      <c r="J113" s="162">
        <v>141626</v>
      </c>
      <c r="K113" s="162">
        <v>11784020.75</v>
      </c>
    </row>
    <row r="114" spans="2:11" x14ac:dyDescent="0.25">
      <c r="B114" s="146" t="s">
        <v>42</v>
      </c>
      <c r="C114" s="143">
        <v>6.45</v>
      </c>
      <c r="D114" s="143">
        <v>6.45</v>
      </c>
      <c r="E114" s="143">
        <v>7</v>
      </c>
      <c r="F114" s="143">
        <v>6.45</v>
      </c>
      <c r="G114" s="143">
        <v>7</v>
      </c>
      <c r="H114" s="147">
        <v>0.54999999999999982</v>
      </c>
      <c r="I114" s="161">
        <v>8.5271317829457303</v>
      </c>
      <c r="J114" s="162">
        <v>1552500</v>
      </c>
      <c r="K114" s="162">
        <v>10613041.699999999</v>
      </c>
    </row>
    <row r="115" spans="2:11" x14ac:dyDescent="0.25">
      <c r="B115" s="146" t="s">
        <v>33</v>
      </c>
      <c r="C115" s="143">
        <v>3.45</v>
      </c>
      <c r="D115" s="143">
        <v>3.45</v>
      </c>
      <c r="E115" s="143">
        <v>3.23</v>
      </c>
      <c r="F115" s="143">
        <v>3.23</v>
      </c>
      <c r="G115" s="143">
        <v>3.23</v>
      </c>
      <c r="H115" s="147">
        <v>-0.2200000000000002</v>
      </c>
      <c r="I115" s="161">
        <v>-6.376811594202902</v>
      </c>
      <c r="J115" s="162">
        <v>405000</v>
      </c>
      <c r="K115" s="162">
        <v>1309211</v>
      </c>
    </row>
    <row r="116" spans="2:11" x14ac:dyDescent="0.25">
      <c r="B116" s="146" t="s">
        <v>91</v>
      </c>
      <c r="C116" s="143">
        <v>0.47</v>
      </c>
      <c r="D116" s="143">
        <v>0.47</v>
      </c>
      <c r="E116" s="143">
        <v>0.46</v>
      </c>
      <c r="F116" s="143">
        <v>0.43</v>
      </c>
      <c r="G116" s="143">
        <v>0.46</v>
      </c>
      <c r="H116" s="147">
        <v>-9.9999999999999534E-3</v>
      </c>
      <c r="I116" s="161">
        <v>-2.1276595744680771</v>
      </c>
      <c r="J116" s="162">
        <v>3410435</v>
      </c>
      <c r="K116" s="162">
        <v>1491092.5</v>
      </c>
    </row>
    <row r="117" spans="2:11" x14ac:dyDescent="0.25">
      <c r="B117" s="146" t="s">
        <v>92</v>
      </c>
      <c r="C117" s="143">
        <v>0.82</v>
      </c>
      <c r="D117" s="143">
        <v>0.82</v>
      </c>
      <c r="E117" s="143">
        <v>0.82</v>
      </c>
      <c r="F117" s="143">
        <v>0.82</v>
      </c>
      <c r="G117" s="143">
        <v>0.82</v>
      </c>
      <c r="H117" s="147">
        <v>0</v>
      </c>
      <c r="I117" s="161">
        <v>0</v>
      </c>
      <c r="J117" s="162">
        <v>9770</v>
      </c>
      <c r="K117" s="162">
        <v>7626.3</v>
      </c>
    </row>
    <row r="118" spans="2:11" x14ac:dyDescent="0.25">
      <c r="B118" s="146" t="s">
        <v>43</v>
      </c>
      <c r="C118" s="143">
        <v>1.04</v>
      </c>
      <c r="D118" s="143">
        <v>1.04</v>
      </c>
      <c r="E118" s="143">
        <v>1.04</v>
      </c>
      <c r="F118" s="143">
        <v>1.04</v>
      </c>
      <c r="G118" s="143">
        <v>1.04</v>
      </c>
      <c r="H118" s="147">
        <v>0</v>
      </c>
      <c r="I118" s="161">
        <v>0</v>
      </c>
      <c r="J118" s="162">
        <v>7103</v>
      </c>
      <c r="K118" s="162">
        <v>7917.42</v>
      </c>
    </row>
    <row r="119" spans="2:11" x14ac:dyDescent="0.25">
      <c r="B119" s="146" t="s">
        <v>313</v>
      </c>
      <c r="C119" s="143">
        <v>665</v>
      </c>
      <c r="D119" s="143">
        <v>665</v>
      </c>
      <c r="E119" s="143">
        <v>665</v>
      </c>
      <c r="F119" s="143">
        <v>665</v>
      </c>
      <c r="G119" s="143">
        <v>665</v>
      </c>
      <c r="H119" s="147">
        <v>0</v>
      </c>
      <c r="I119" s="161">
        <v>0</v>
      </c>
      <c r="J119" s="162">
        <v>58522</v>
      </c>
      <c r="K119" s="162">
        <v>39373970.100000001</v>
      </c>
    </row>
    <row r="120" spans="2:11" x14ac:dyDescent="0.25">
      <c r="B120" s="146" t="s">
        <v>656</v>
      </c>
      <c r="C120" s="143">
        <v>5.3</v>
      </c>
      <c r="D120" s="143">
        <v>5.3</v>
      </c>
      <c r="E120" s="143">
        <v>5.3</v>
      </c>
      <c r="F120" s="143">
        <v>5.3</v>
      </c>
      <c r="G120" s="143">
        <v>5.3</v>
      </c>
      <c r="H120" s="147">
        <v>0</v>
      </c>
      <c r="I120" s="161">
        <v>0</v>
      </c>
      <c r="J120" s="162">
        <v>58</v>
      </c>
      <c r="K120" s="162">
        <v>276.66000000000003</v>
      </c>
    </row>
    <row r="121" spans="2:11" x14ac:dyDescent="0.25">
      <c r="B121" s="146" t="s">
        <v>93</v>
      </c>
      <c r="C121" s="143">
        <v>0.26</v>
      </c>
      <c r="D121" s="143">
        <v>0.26</v>
      </c>
      <c r="E121" s="143">
        <v>0.27</v>
      </c>
      <c r="F121" s="143">
        <v>0.24</v>
      </c>
      <c r="G121" s="143">
        <v>0.25</v>
      </c>
      <c r="H121" s="147">
        <v>-1.0000000000000009E-2</v>
      </c>
      <c r="I121" s="161">
        <v>-3.8461538461538547</v>
      </c>
      <c r="J121" s="162">
        <v>9471537</v>
      </c>
      <c r="K121" s="162">
        <v>2291368.88</v>
      </c>
    </row>
    <row r="122" spans="2:11" x14ac:dyDescent="0.25">
      <c r="B122" s="146" t="s">
        <v>260</v>
      </c>
      <c r="C122" s="143">
        <v>37</v>
      </c>
      <c r="D122" s="143">
        <v>37</v>
      </c>
      <c r="E122" s="143">
        <v>37.299999999999997</v>
      </c>
      <c r="F122" s="143">
        <v>37.299999999999997</v>
      </c>
      <c r="G122" s="143">
        <v>37.299999999999997</v>
      </c>
      <c r="H122" s="147">
        <v>0.29999999999999716</v>
      </c>
      <c r="I122" s="161">
        <v>0.81081081081080253</v>
      </c>
      <c r="J122" s="162">
        <v>542936</v>
      </c>
      <c r="K122" s="162">
        <v>20257739.199999999</v>
      </c>
    </row>
    <row r="123" spans="2:11" x14ac:dyDescent="0.25">
      <c r="B123" s="146" t="s">
        <v>15</v>
      </c>
      <c r="C123" s="143">
        <v>1.54</v>
      </c>
      <c r="D123" s="143">
        <v>1.54</v>
      </c>
      <c r="E123" s="143">
        <v>1.57</v>
      </c>
      <c r="F123" s="143">
        <v>1.53</v>
      </c>
      <c r="G123" s="143">
        <v>1.57</v>
      </c>
      <c r="H123" s="147">
        <v>3.0000000000000027E-2</v>
      </c>
      <c r="I123" s="161">
        <v>1.9480519480519431</v>
      </c>
      <c r="J123" s="162">
        <v>2959829</v>
      </c>
      <c r="K123" s="162">
        <v>4598817.3099999996</v>
      </c>
    </row>
    <row r="124" spans="2:11" x14ac:dyDescent="0.25">
      <c r="B124" s="146" t="s">
        <v>552</v>
      </c>
      <c r="C124" s="143">
        <v>0.37</v>
      </c>
      <c r="D124" s="143">
        <v>0.37</v>
      </c>
      <c r="E124" s="143">
        <v>0.37</v>
      </c>
      <c r="F124" s="143">
        <v>0.37</v>
      </c>
      <c r="G124" s="143">
        <v>0.37</v>
      </c>
      <c r="H124" s="147">
        <v>0</v>
      </c>
      <c r="I124" s="161">
        <v>0</v>
      </c>
      <c r="J124" s="162">
        <v>1000</v>
      </c>
      <c r="K124" s="162">
        <v>400</v>
      </c>
    </row>
    <row r="125" spans="2:11" x14ac:dyDescent="0.25">
      <c r="B125" s="146" t="s">
        <v>58</v>
      </c>
      <c r="C125" s="143">
        <v>0.2</v>
      </c>
      <c r="D125" s="143">
        <v>0.2</v>
      </c>
      <c r="E125" s="143">
        <v>0.2</v>
      </c>
      <c r="F125" s="143">
        <v>0.2</v>
      </c>
      <c r="G125" s="143">
        <v>0.2</v>
      </c>
      <c r="H125" s="147">
        <v>0</v>
      </c>
      <c r="I125" s="161">
        <v>0</v>
      </c>
      <c r="J125" s="162">
        <v>1165</v>
      </c>
      <c r="K125" s="162">
        <v>233</v>
      </c>
    </row>
    <row r="126" spans="2:11" x14ac:dyDescent="0.25">
      <c r="B126" s="146" t="s">
        <v>110</v>
      </c>
      <c r="C126" s="143">
        <v>221.9</v>
      </c>
      <c r="D126" s="143">
        <v>221.9</v>
      </c>
      <c r="E126" s="143">
        <v>221.9</v>
      </c>
      <c r="F126" s="143">
        <v>221.9</v>
      </c>
      <c r="G126" s="143">
        <v>221.9</v>
      </c>
      <c r="H126" s="147">
        <v>0</v>
      </c>
      <c r="I126" s="161">
        <v>0</v>
      </c>
      <c r="J126" s="162">
        <v>67583</v>
      </c>
      <c r="K126" s="162">
        <v>14751828.9</v>
      </c>
    </row>
    <row r="127" spans="2:11" x14ac:dyDescent="0.25">
      <c r="B127" s="146" t="s">
        <v>318</v>
      </c>
      <c r="C127" s="143">
        <v>5.38</v>
      </c>
      <c r="D127" s="143">
        <v>5.38</v>
      </c>
      <c r="E127" s="143">
        <v>5.38</v>
      </c>
      <c r="F127" s="143">
        <v>5.38</v>
      </c>
      <c r="G127" s="143">
        <v>5.38</v>
      </c>
      <c r="H127" s="147">
        <v>0</v>
      </c>
      <c r="I127" s="161">
        <v>0</v>
      </c>
      <c r="J127" s="162">
        <v>2023</v>
      </c>
      <c r="K127" s="162">
        <v>9852.01</v>
      </c>
    </row>
    <row r="128" spans="2:11" x14ac:dyDescent="0.25">
      <c r="B128" s="146" t="s">
        <v>44</v>
      </c>
      <c r="C128" s="143">
        <v>0.98</v>
      </c>
      <c r="D128" s="143">
        <v>0.98</v>
      </c>
      <c r="E128" s="143">
        <v>1</v>
      </c>
      <c r="F128" s="143">
        <v>0.97</v>
      </c>
      <c r="G128" s="143">
        <v>0.98</v>
      </c>
      <c r="H128" s="147">
        <v>0</v>
      </c>
      <c r="I128" s="161">
        <v>0</v>
      </c>
      <c r="J128" s="162">
        <v>51224442</v>
      </c>
      <c r="K128" s="162">
        <v>50210437.869999997</v>
      </c>
    </row>
    <row r="129" spans="2:11" x14ac:dyDescent="0.25">
      <c r="B129" s="146" t="s">
        <v>38</v>
      </c>
      <c r="C129" s="143">
        <v>0.96</v>
      </c>
      <c r="D129" s="143">
        <v>0.96</v>
      </c>
      <c r="E129" s="143">
        <v>0.96</v>
      </c>
      <c r="F129" s="143">
        <v>0.96</v>
      </c>
      <c r="G129" s="143">
        <v>0.96</v>
      </c>
      <c r="H129" s="147">
        <v>0</v>
      </c>
      <c r="I129" s="161">
        <v>0</v>
      </c>
      <c r="J129" s="162">
        <v>206503</v>
      </c>
      <c r="K129" s="162">
        <v>198242.88</v>
      </c>
    </row>
    <row r="130" spans="2:11" x14ac:dyDescent="0.25">
      <c r="B130" s="146" t="s">
        <v>45</v>
      </c>
      <c r="C130" s="143">
        <v>9.5</v>
      </c>
      <c r="D130" s="143">
        <v>9.5</v>
      </c>
      <c r="E130" s="143">
        <v>9.6</v>
      </c>
      <c r="F130" s="143">
        <v>9.6</v>
      </c>
      <c r="G130" s="143">
        <v>9.6</v>
      </c>
      <c r="H130" s="147">
        <v>9.9999999999999645E-2</v>
      </c>
      <c r="I130" s="161">
        <v>1.0526315789473717</v>
      </c>
      <c r="J130" s="162">
        <v>988515</v>
      </c>
      <c r="K130" s="162">
        <v>9462481.4499999993</v>
      </c>
    </row>
    <row r="131" spans="2:11" x14ac:dyDescent="0.25">
      <c r="B131" s="146" t="s">
        <v>16</v>
      </c>
      <c r="C131" s="143">
        <v>8</v>
      </c>
      <c r="D131" s="143">
        <v>8</v>
      </c>
      <c r="E131" s="143">
        <v>8.25</v>
      </c>
      <c r="F131" s="143">
        <v>8.1</v>
      </c>
      <c r="G131" s="143">
        <v>8.25</v>
      </c>
      <c r="H131" s="147">
        <v>0.25</v>
      </c>
      <c r="I131" s="161">
        <v>3.125</v>
      </c>
      <c r="J131" s="162">
        <v>6932299</v>
      </c>
      <c r="K131" s="162">
        <v>56622947.850000001</v>
      </c>
    </row>
    <row r="132" spans="2:11" x14ac:dyDescent="0.25">
      <c r="B132" s="146" t="s">
        <v>17</v>
      </c>
      <c r="C132" s="143">
        <v>5.8</v>
      </c>
      <c r="D132" s="143">
        <v>5.8</v>
      </c>
      <c r="E132" s="143">
        <v>5.85</v>
      </c>
      <c r="F132" s="143">
        <v>5.4</v>
      </c>
      <c r="G132" s="143">
        <v>5.4</v>
      </c>
      <c r="H132" s="147">
        <v>-0.39999999999999947</v>
      </c>
      <c r="I132" s="161">
        <v>-6.8965517241379226</v>
      </c>
      <c r="J132" s="162">
        <v>1837433</v>
      </c>
      <c r="K132" s="162">
        <v>10392110.800000001</v>
      </c>
    </row>
    <row r="133" spans="2:11" x14ac:dyDescent="0.25">
      <c r="B133" s="146" t="s">
        <v>321</v>
      </c>
      <c r="C133" s="143">
        <v>10.85</v>
      </c>
      <c r="D133" s="143">
        <v>10.85</v>
      </c>
      <c r="E133" s="143">
        <v>11.35</v>
      </c>
      <c r="F133" s="143">
        <v>11</v>
      </c>
      <c r="G133" s="143">
        <v>11.3</v>
      </c>
      <c r="H133" s="147">
        <v>0.45000000000000107</v>
      </c>
      <c r="I133" s="161">
        <v>4.1474654377880338</v>
      </c>
      <c r="J133" s="162">
        <v>5068016</v>
      </c>
      <c r="K133" s="162">
        <v>56755956.75</v>
      </c>
    </row>
    <row r="134" spans="2:11" x14ac:dyDescent="0.25">
      <c r="B134" s="146" t="s">
        <v>46</v>
      </c>
      <c r="C134" s="143">
        <v>14</v>
      </c>
      <c r="D134" s="143">
        <v>14</v>
      </c>
      <c r="E134" s="143">
        <v>14</v>
      </c>
      <c r="F134" s="143">
        <v>14</v>
      </c>
      <c r="G134" s="143">
        <v>14</v>
      </c>
      <c r="H134" s="147">
        <v>0</v>
      </c>
      <c r="I134" s="161">
        <v>0</v>
      </c>
      <c r="J134" s="162">
        <v>39070</v>
      </c>
      <c r="K134" s="162">
        <v>540047.30000000005</v>
      </c>
    </row>
    <row r="135" spans="2:11" x14ac:dyDescent="0.25">
      <c r="B135" s="146" t="s">
        <v>59</v>
      </c>
      <c r="C135" s="143">
        <v>9.9</v>
      </c>
      <c r="D135" s="143">
        <v>9.9</v>
      </c>
      <c r="E135" s="143">
        <v>9.9</v>
      </c>
      <c r="F135" s="143">
        <v>9.9</v>
      </c>
      <c r="G135" s="143">
        <v>9.9</v>
      </c>
      <c r="H135" s="147">
        <v>0</v>
      </c>
      <c r="I135" s="161">
        <v>0</v>
      </c>
      <c r="J135" s="162">
        <v>2474</v>
      </c>
      <c r="K135" s="162">
        <v>24492.6</v>
      </c>
    </row>
    <row r="136" spans="2:11" x14ac:dyDescent="0.25">
      <c r="B136" s="146" t="s">
        <v>18</v>
      </c>
      <c r="C136" s="143">
        <v>0.5</v>
      </c>
      <c r="D136" s="143">
        <v>0.5</v>
      </c>
      <c r="E136" s="143">
        <v>0.5</v>
      </c>
      <c r="F136" s="143">
        <v>0.49</v>
      </c>
      <c r="G136" s="143">
        <v>0.49</v>
      </c>
      <c r="H136" s="147">
        <v>-1.0000000000000009E-2</v>
      </c>
      <c r="I136" s="161">
        <v>-2.0000000000000018</v>
      </c>
      <c r="J136" s="162">
        <v>1809520</v>
      </c>
      <c r="K136" s="162">
        <v>899605.8</v>
      </c>
    </row>
    <row r="137" spans="2:11" x14ac:dyDescent="0.25">
      <c r="B137" s="146" t="s">
        <v>97</v>
      </c>
      <c r="C137" s="143">
        <v>0.2</v>
      </c>
      <c r="D137" s="143">
        <v>0.2</v>
      </c>
      <c r="E137" s="143">
        <v>0.2</v>
      </c>
      <c r="F137" s="143">
        <v>0.2</v>
      </c>
      <c r="G137" s="143">
        <v>0.2</v>
      </c>
      <c r="H137" s="147">
        <v>0</v>
      </c>
      <c r="I137" s="161">
        <v>0</v>
      </c>
      <c r="J137" s="162">
        <v>520000</v>
      </c>
      <c r="K137" s="162">
        <v>104000</v>
      </c>
    </row>
    <row r="138" spans="2:11" x14ac:dyDescent="0.25">
      <c r="B138" s="146" t="s">
        <v>652</v>
      </c>
      <c r="C138" s="143">
        <v>1.18</v>
      </c>
      <c r="D138" s="143">
        <v>1.18</v>
      </c>
      <c r="E138" s="143">
        <v>1.18</v>
      </c>
      <c r="F138" s="143">
        <v>1.18</v>
      </c>
      <c r="G138" s="143">
        <v>1.18</v>
      </c>
      <c r="H138" s="147">
        <v>0</v>
      </c>
      <c r="I138" s="161">
        <v>0</v>
      </c>
      <c r="J138" s="162">
        <v>42798</v>
      </c>
      <c r="K138" s="162">
        <v>48605.32</v>
      </c>
    </row>
    <row r="139" spans="2:11" x14ac:dyDescent="0.25">
      <c r="B139" s="146" t="s">
        <v>112</v>
      </c>
      <c r="C139" s="143">
        <v>2.94</v>
      </c>
      <c r="D139" s="143">
        <v>2.94</v>
      </c>
      <c r="E139" s="143">
        <v>2.94</v>
      </c>
      <c r="F139" s="143">
        <v>2.94</v>
      </c>
      <c r="G139" s="143">
        <v>2.94</v>
      </c>
      <c r="H139" s="147">
        <v>0</v>
      </c>
      <c r="I139" s="161">
        <v>0</v>
      </c>
      <c r="J139" s="162">
        <v>55527</v>
      </c>
      <c r="K139" s="162">
        <v>147146.54999999999</v>
      </c>
    </row>
    <row r="140" spans="2:11" x14ac:dyDescent="0.25">
      <c r="B140" s="146" t="s">
        <v>551</v>
      </c>
      <c r="C140" s="143">
        <v>0.23</v>
      </c>
      <c r="D140" s="143">
        <v>0.23</v>
      </c>
      <c r="E140" s="143">
        <v>0.23</v>
      </c>
      <c r="F140" s="143">
        <v>0.23</v>
      </c>
      <c r="G140" s="143">
        <v>0.23</v>
      </c>
      <c r="H140" s="147">
        <v>0</v>
      </c>
      <c r="I140" s="161">
        <v>0</v>
      </c>
      <c r="J140" s="162">
        <v>57467</v>
      </c>
      <c r="K140" s="162">
        <v>12707.74</v>
      </c>
    </row>
    <row r="141" spans="2:11" x14ac:dyDescent="0.25">
      <c r="B141" s="146" t="s">
        <v>75</v>
      </c>
      <c r="C141" s="143">
        <v>20.25</v>
      </c>
      <c r="D141" s="143">
        <v>20.25</v>
      </c>
      <c r="E141" s="143">
        <v>21</v>
      </c>
      <c r="F141" s="143">
        <v>20.5</v>
      </c>
      <c r="G141" s="143">
        <v>21</v>
      </c>
      <c r="H141" s="147">
        <v>0.75</v>
      </c>
      <c r="I141" s="161">
        <v>3.7037037037036979</v>
      </c>
      <c r="J141" s="162">
        <v>1072669</v>
      </c>
      <c r="K141" s="162">
        <v>22075818.949999999</v>
      </c>
    </row>
    <row r="142" spans="2:11" x14ac:dyDescent="0.25">
      <c r="B142" s="146" t="s">
        <v>26</v>
      </c>
      <c r="C142" s="143">
        <v>25.8</v>
      </c>
      <c r="D142" s="143">
        <v>25.8</v>
      </c>
      <c r="E142" s="143">
        <v>26.05</v>
      </c>
      <c r="F142" s="143">
        <v>25.9</v>
      </c>
      <c r="G142" s="143">
        <v>26.05</v>
      </c>
      <c r="H142" s="147">
        <v>0.25</v>
      </c>
      <c r="I142" s="161">
        <v>0.96899224806201723</v>
      </c>
      <c r="J142" s="162">
        <v>2270838</v>
      </c>
      <c r="K142" s="162">
        <v>58961406.100000001</v>
      </c>
    </row>
    <row r="143" spans="2:11" x14ac:dyDescent="0.25">
      <c r="B143" s="146" t="s">
        <v>98</v>
      </c>
      <c r="C143" s="143">
        <v>0.51</v>
      </c>
      <c r="D143" s="143">
        <v>0.51</v>
      </c>
      <c r="E143" s="143">
        <v>0.5</v>
      </c>
      <c r="F143" s="143">
        <v>0.49</v>
      </c>
      <c r="G143" s="143">
        <v>0.5</v>
      </c>
      <c r="H143" s="147">
        <v>-1.0000000000000009E-2</v>
      </c>
      <c r="I143" s="161">
        <v>-1.9607843137254943</v>
      </c>
      <c r="J143" s="162">
        <v>689680</v>
      </c>
      <c r="K143" s="162">
        <v>342861.9</v>
      </c>
    </row>
    <row r="144" spans="2:11" x14ac:dyDescent="0.25">
      <c r="B144" s="146" t="s">
        <v>19</v>
      </c>
      <c r="C144" s="143">
        <v>0.85</v>
      </c>
      <c r="D144" s="143">
        <v>0.85</v>
      </c>
      <c r="E144" s="143">
        <v>0.85</v>
      </c>
      <c r="F144" s="143">
        <v>0.82</v>
      </c>
      <c r="G144" s="143">
        <v>0.84</v>
      </c>
      <c r="H144" s="147">
        <v>-1.0000000000000009E-2</v>
      </c>
      <c r="I144" s="161">
        <v>-1.1764705882352899</v>
      </c>
      <c r="J144" s="162">
        <v>4971255</v>
      </c>
      <c r="K144" s="162">
        <v>4175239.74</v>
      </c>
    </row>
    <row r="145" spans="2:11" x14ac:dyDescent="0.25">
      <c r="B145" s="146" t="s">
        <v>20</v>
      </c>
      <c r="C145" s="143">
        <v>25.4</v>
      </c>
      <c r="D145" s="143">
        <v>25.4</v>
      </c>
      <c r="E145" s="143">
        <v>25.5</v>
      </c>
      <c r="F145" s="143">
        <v>25.35</v>
      </c>
      <c r="G145" s="143">
        <v>25.35</v>
      </c>
      <c r="H145" s="147">
        <v>-4.9999999999997158E-2</v>
      </c>
      <c r="I145" s="161">
        <v>-0.19685039370077595</v>
      </c>
      <c r="J145" s="162">
        <v>12129510</v>
      </c>
      <c r="K145" s="162">
        <v>308628093.30000001</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B3639EE2-2AF9-476F-A3AA-852D710AE337}"/>
</file>

<file path=customXml/itemProps2.xml><?xml version="1.0" encoding="utf-8"?>
<ds:datastoreItem xmlns:ds="http://schemas.openxmlformats.org/officeDocument/2006/customXml" ds:itemID="{51B2E179-D979-4E23-AB78-ED73C9F8BFF8}"/>
</file>

<file path=customXml/itemProps3.xml><?xml version="1.0" encoding="utf-8"?>
<ds:datastoreItem xmlns:ds="http://schemas.openxmlformats.org/officeDocument/2006/customXml" ds:itemID="{3243C7D1-1F24-416B-B164-7BB7D627FB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Damilola Omotayo</cp:lastModifiedBy>
  <cp:lastPrinted>2021-10-15T14:29:23Z</cp:lastPrinted>
  <dcterms:created xsi:type="dcterms:W3CDTF">2008-07-22T19:48:52Z</dcterms:created>
  <dcterms:modified xsi:type="dcterms:W3CDTF">2022-01-10T14:47:39Z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